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.adm.nacka.se\UsersAC\annrai01\Skrivbord\Tillfälligt\"/>
    </mc:Choice>
  </mc:AlternateContent>
  <xr:revisionPtr revIDLastSave="0" documentId="8_{81C8A489-D4C4-4D71-B0E9-D21DAFBC9AF3}" xr6:coauthVersionLast="47" xr6:coauthVersionMax="47" xr10:uidLastSave="{00000000-0000-0000-0000-000000000000}"/>
  <bookViews>
    <workbookView xWindow="5070" yWindow="3345" windowWidth="32745" windowHeight="18255" xr2:uid="{D17B8FAF-DF63-4BE2-8E79-E68F24C0546A}"/>
  </bookViews>
  <sheets>
    <sheet name="Kombinationsdiagram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1" l="1"/>
  <c r="D105" i="1"/>
  <c r="C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L105" i="1" s="1"/>
  <c r="K4" i="1"/>
  <c r="K105" i="1" s="1"/>
  <c r="J4" i="1"/>
  <c r="J105" i="1" s="1"/>
</calcChain>
</file>

<file path=xl/sharedStrings.xml><?xml version="1.0" encoding="utf-8"?>
<sst xmlns="http://schemas.openxmlformats.org/spreadsheetml/2006/main" count="208" uniqueCount="105">
  <si>
    <t>Nacka</t>
  </si>
  <si>
    <t>Region</t>
  </si>
  <si>
    <t>Riket</t>
  </si>
  <si>
    <t>Reguion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</si>
  <si>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</si>
  <si>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</si>
  <si>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</si>
  <si>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</si>
  <si>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</si>
  <si>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</si>
  <si>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</si>
  <si>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</si>
  <si>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</si>
  <si>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</si>
  <si>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</si>
  <si>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</si>
  <si>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</si>
  <si>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</si>
  <si>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</si>
  <si>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</si>
  <si>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</si>
  <si>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</si>
  <si>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</si>
  <si>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</si>
  <si>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</si>
  <si>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</si>
  <si>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</si>
  <si>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</si>
  <si>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</si>
  <si>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</si>
  <si>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</si>
  <si>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</si>
  <si>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</si>
  <si>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</si>
  <si>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</si>
  <si>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</si>
  <si>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</si>
  <si>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</si>
  <si>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</si>
  <si>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</si>
  <si>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</si>
  <si>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</si>
  <si>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</si>
  <si>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</si>
  <si>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</si>
  <si>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</si>
  <si>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</si>
  <si>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</si>
  <si>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</si>
  <si>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</si>
  <si>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</si>
  <si>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</si>
  <si>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</si>
  <si>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</si>
  <si>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</si>
  <si>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</si>
  <si>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</si>
  <si>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</si>
  <si>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</si>
  <si>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</si>
  <si>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</si>
  <si>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</si>
  <si>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</si>
  <si>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</si>
  <si>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</si>
  <si>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</si>
  <si>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</si>
  <si>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</si>
  <si>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</si>
  <si>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</si>
  <si>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</si>
  <si>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</si>
  <si>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</si>
  <si>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</si>
  <si>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</si>
  <si>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</si>
  <si>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</si>
  <si>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</si>
  <si>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</si>
  <si>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</si>
  <si>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</si>
  <si>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</si>
  <si>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</si>
  <si>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</si>
  <si>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</si>
  <si>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</si>
  <si>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</si>
  <si>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</si>
  <si>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</si>
  <si>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</si>
  <si>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</si>
  <si>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</si>
  <si>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</si>
  <si>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</si>
  <si>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</si>
  <si>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</si>
  <si>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</si>
  <si>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</si>
  <si>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</si>
  <si>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</si>
  <si>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</si>
  <si>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</si>
  <si>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</si>
  <si>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</si>
  <si>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100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</si>
</sst>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Åldersstruktur i Nacka, regionen och riket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'Kombinationsdiagram (2)'!$J$3</c:f>
              <c:strCache>
                <c:ptCount val="1"/>
                <c:pt idx="0">
                  <c:v>Nacka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'Kombinationsdiagram (2)'!$I$4:$I$104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</c:v>
                </c:pt>
              </c:strCache>
            </c:strRef>
          </c:cat>
          <c:val>
            <c:numRef>
              <c:f>'Kombinationsdiagram (2)'!$J$4:$J$104</c:f>
              <c:numCache>
                <c:formatCode>0.0%</c:formatCode>
                <c:ptCount val="101"/>
                <c:pt idx="0">
                  <c:v>1.0177795052109227E-2</c:v>
                </c:pt>
                <c:pt idx="1">
                  <c:v>1.0783400974392812E-2</c:v>
                </c:pt>
                <c:pt idx="2">
                  <c:v>1.3025046776278325E-2</c:v>
                </c:pt>
                <c:pt idx="3">
                  <c:v>1.2518868691981596E-2</c:v>
                </c:pt>
                <c:pt idx="4">
                  <c:v>1.3088319036815416E-2</c:v>
                </c:pt>
                <c:pt idx="5">
                  <c:v>1.344987481131308E-2</c:v>
                </c:pt>
                <c:pt idx="6">
                  <c:v>1.350410817748773E-2</c:v>
                </c:pt>
                <c:pt idx="7">
                  <c:v>1.2997930093191001E-2</c:v>
                </c:pt>
                <c:pt idx="8">
                  <c:v>1.3612574909837029E-2</c:v>
                </c:pt>
                <c:pt idx="9">
                  <c:v>1.3639691592924353E-2</c:v>
                </c:pt>
                <c:pt idx="10">
                  <c:v>1.4091636311046433E-2</c:v>
                </c:pt>
                <c:pt idx="11">
                  <c:v>1.3594497121112145E-2</c:v>
                </c:pt>
                <c:pt idx="12">
                  <c:v>1.3648730487286796E-2</c:v>
                </c:pt>
                <c:pt idx="13">
                  <c:v>1.40193251561469E-2</c:v>
                </c:pt>
                <c:pt idx="14">
                  <c:v>1.4371842036282122E-2</c:v>
                </c:pt>
                <c:pt idx="15">
                  <c:v>1.4633969972792928E-2</c:v>
                </c:pt>
                <c:pt idx="16">
                  <c:v>1.4353764247557238E-2</c:v>
                </c:pt>
                <c:pt idx="17">
                  <c:v>1.3666808276011678E-2</c:v>
                </c:pt>
                <c:pt idx="18">
                  <c:v>1.3748158325273652E-2</c:v>
                </c:pt>
                <c:pt idx="19">
                  <c:v>1.3097357931177857E-2</c:v>
                </c:pt>
                <c:pt idx="20">
                  <c:v>1.1633057044462321E-2</c:v>
                </c:pt>
                <c:pt idx="21">
                  <c:v>9.4637223974763408E-3</c:v>
                </c:pt>
                <c:pt idx="22">
                  <c:v>8.3609772852584665E-3</c:v>
                </c:pt>
                <c:pt idx="23">
                  <c:v>8.0988493487476609E-3</c:v>
                </c:pt>
                <c:pt idx="24">
                  <c:v>8.6231052217692738E-3</c:v>
                </c:pt>
                <c:pt idx="25">
                  <c:v>8.3428994965335842E-3</c:v>
                </c:pt>
                <c:pt idx="26">
                  <c:v>9.3191000876772755E-3</c:v>
                </c:pt>
                <c:pt idx="27">
                  <c:v>9.1383222004284437E-3</c:v>
                </c:pt>
                <c:pt idx="28">
                  <c:v>9.9970171648603948E-3</c:v>
                </c:pt>
                <c:pt idx="29">
                  <c:v>1.0819556551842578E-2</c:v>
                </c:pt>
                <c:pt idx="30">
                  <c:v>1.2057885079497076E-2</c:v>
                </c:pt>
                <c:pt idx="31">
                  <c:v>1.2826191100304611E-2</c:v>
                </c:pt>
                <c:pt idx="32">
                  <c:v>1.3070241248090534E-2</c:v>
                </c:pt>
                <c:pt idx="33">
                  <c:v>1.4281453092657706E-2</c:v>
                </c:pt>
                <c:pt idx="34">
                  <c:v>1.4525503240443629E-2</c:v>
                </c:pt>
                <c:pt idx="35">
                  <c:v>1.4317608670107472E-2</c:v>
                </c:pt>
                <c:pt idx="36">
                  <c:v>1.4046441839234225E-2</c:v>
                </c:pt>
                <c:pt idx="37">
                  <c:v>1.2970813410103676E-2</c:v>
                </c:pt>
                <c:pt idx="38">
                  <c:v>1.4263375303932823E-2</c:v>
                </c:pt>
                <c:pt idx="39">
                  <c:v>1.3865663951985394E-2</c:v>
                </c:pt>
                <c:pt idx="40">
                  <c:v>1.3730080536548769E-2</c:v>
                </c:pt>
                <c:pt idx="41">
                  <c:v>1.3838547268898068E-2</c:v>
                </c:pt>
                <c:pt idx="42">
                  <c:v>1.447126987426898E-2</c:v>
                </c:pt>
                <c:pt idx="43">
                  <c:v>1.4435114296819214E-2</c:v>
                </c:pt>
                <c:pt idx="44">
                  <c:v>1.4371842036282122E-2</c:v>
                </c:pt>
                <c:pt idx="45">
                  <c:v>1.3278135818426689E-2</c:v>
                </c:pt>
                <c:pt idx="46">
                  <c:v>1.3983169578697134E-2</c:v>
                </c:pt>
                <c:pt idx="47">
                  <c:v>1.4290491987020149E-2</c:v>
                </c:pt>
                <c:pt idx="48">
                  <c:v>1.4606853289705603E-2</c:v>
                </c:pt>
                <c:pt idx="49">
                  <c:v>1.5790948451185453E-2</c:v>
                </c:pt>
                <c:pt idx="50">
                  <c:v>1.6143465331320671E-2</c:v>
                </c:pt>
                <c:pt idx="51">
                  <c:v>1.5881337394809868E-2</c:v>
                </c:pt>
                <c:pt idx="52">
                  <c:v>1.4995525747290591E-2</c:v>
                </c:pt>
                <c:pt idx="53">
                  <c:v>1.2952735621378792E-2</c:v>
                </c:pt>
                <c:pt idx="54">
                  <c:v>1.3386602550775988E-2</c:v>
                </c:pt>
                <c:pt idx="55">
                  <c:v>1.2970813410103676E-2</c:v>
                </c:pt>
                <c:pt idx="56">
                  <c:v>1.3928936212522483E-2</c:v>
                </c:pt>
                <c:pt idx="57">
                  <c:v>1.3251019135339366E-2</c:v>
                </c:pt>
                <c:pt idx="58">
                  <c:v>1.3061202353728091E-2</c:v>
                </c:pt>
                <c:pt idx="59">
                  <c:v>1.3350446973326222E-2</c:v>
                </c:pt>
                <c:pt idx="60">
                  <c:v>1.2094040656946843E-2</c:v>
                </c:pt>
                <c:pt idx="61">
                  <c:v>1.0756284291305488E-2</c:v>
                </c:pt>
                <c:pt idx="62">
                  <c:v>9.6264224960002885E-3</c:v>
                </c:pt>
                <c:pt idx="63">
                  <c:v>9.6173836016378474E-3</c:v>
                </c:pt>
                <c:pt idx="64">
                  <c:v>9.2829445102275091E-3</c:v>
                </c:pt>
                <c:pt idx="65">
                  <c:v>9.0660110455289111E-3</c:v>
                </c:pt>
                <c:pt idx="66">
                  <c:v>8.830999792105429E-3</c:v>
                </c:pt>
                <c:pt idx="67">
                  <c:v>8.5688718555946234E-3</c:v>
                </c:pt>
                <c:pt idx="68">
                  <c:v>8.0084604051232459E-3</c:v>
                </c:pt>
                <c:pt idx="69">
                  <c:v>8.1982771867345188E-3</c:v>
                </c:pt>
                <c:pt idx="70">
                  <c:v>7.4751656377391919E-3</c:v>
                </c:pt>
                <c:pt idx="71">
                  <c:v>7.3395822223025677E-3</c:v>
                </c:pt>
                <c:pt idx="72">
                  <c:v>7.69209910243779E-3</c:v>
                </c:pt>
                <c:pt idx="73">
                  <c:v>7.5384378982762826E-3</c:v>
                </c:pt>
                <c:pt idx="74">
                  <c:v>8.2886661303589338E-3</c:v>
                </c:pt>
                <c:pt idx="75">
                  <c:v>8.1078882431101021E-3</c:v>
                </c:pt>
                <c:pt idx="76">
                  <c:v>8.0174992994856871E-3</c:v>
                </c:pt>
                <c:pt idx="77">
                  <c:v>8.6050274330443897E-3</c:v>
                </c:pt>
                <c:pt idx="78">
                  <c:v>8.2796272359964927E-3</c:v>
                </c:pt>
                <c:pt idx="79">
                  <c:v>7.9813437220359208E-3</c:v>
                </c:pt>
                <c:pt idx="80">
                  <c:v>7.1226487576039697E-3</c:v>
                </c:pt>
                <c:pt idx="81">
                  <c:v>6.3543427367964353E-3</c:v>
                </c:pt>
                <c:pt idx="82">
                  <c:v>4.5736805473954424E-3</c:v>
                </c:pt>
                <c:pt idx="83">
                  <c:v>4.0855802518235968E-3</c:v>
                </c:pt>
                <c:pt idx="84">
                  <c:v>3.8596078927625572E-3</c:v>
                </c:pt>
                <c:pt idx="85">
                  <c:v>3.687868899876167E-3</c:v>
                </c:pt>
                <c:pt idx="86">
                  <c:v>3.1274574494047887E-3</c:v>
                </c:pt>
                <c:pt idx="87">
                  <c:v>2.5580071045709688E-3</c:v>
                </c:pt>
                <c:pt idx="88">
                  <c:v>2.3772292173221371E-3</c:v>
                </c:pt>
                <c:pt idx="89">
                  <c:v>1.7625844006761092E-3</c:v>
                </c:pt>
                <c:pt idx="90">
                  <c:v>1.6450787739643686E-3</c:v>
                </c:pt>
                <c:pt idx="91">
                  <c:v>1.4462230979906537E-3</c:v>
                </c:pt>
                <c:pt idx="92">
                  <c:v>1.265445210741822E-3</c:v>
                </c:pt>
                <c:pt idx="93">
                  <c:v>9.6716169678124969E-4</c:v>
                </c:pt>
                <c:pt idx="94">
                  <c:v>7.8638380953241797E-4</c:v>
                </c:pt>
                <c:pt idx="95">
                  <c:v>5.8752813355870308E-4</c:v>
                </c:pt>
                <c:pt idx="96">
                  <c:v>4.6098361248452088E-4</c:v>
                </c:pt>
                <c:pt idx="97">
                  <c:v>4.3386692939719612E-4</c:v>
                </c:pt>
                <c:pt idx="98">
                  <c:v>2.8020572523568916E-4</c:v>
                </c:pt>
                <c:pt idx="99">
                  <c:v>1.898167816112733E-4</c:v>
                </c:pt>
                <c:pt idx="100">
                  <c:v>2.8924461959813075E-4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4-4E92-BAB2-08C0DDD8E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509960"/>
        <c:axId val="673506680"/>
      </c:barChart>
      <c:lineChart>
        <c:grouping val="standard"/>
        <c:varyColors val="0"/>
        <c:ser>
          <c:idx val="1"/>
          <c:order val="1"/>
          <c:tx>
            <c:strRef>
              <c:f>'Kombinationsdiagram (2)'!$K$3</c:f>
              <c:strCache>
                <c:ptCount val="1"/>
                <c:pt idx="0">
                  <c:v>Reguion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'Kombinationsdiagram (2)'!$I$4:$I$104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</c:v>
                </c:pt>
              </c:strCache>
            </c:strRef>
          </c:cat>
          <c:val>
            <c:numRef>
              <c:f>'Kombinationsdiagram (2)'!$K$4:$K$104</c:f>
              <c:numCache>
                <c:formatCode>0.0%</c:formatCode>
                <c:ptCount val="101"/>
                <c:pt idx="0">
                  <c:v>8.9828064012013441E-3</c:v>
                </c:pt>
                <c:pt idx="1">
                  <c:v>1.0736939485666029E-2</c:v>
                </c:pt>
                <c:pt idx="2">
                  <c:v>1.172190882905509E-2</c:v>
                </c:pt>
                <c:pt idx="3">
                  <c:v>1.1475971878494117E-2</c:v>
                </c:pt>
                <c:pt idx="4">
                  <c:v>1.147271443544033E-2</c:v>
                </c:pt>
                <c:pt idx="5">
                  <c:v>1.1528498147736443E-2</c:v>
                </c:pt>
                <c:pt idx="6">
                  <c:v>1.1661238952178294E-2</c:v>
                </c:pt>
                <c:pt idx="7">
                  <c:v>1.1998384308245321E-2</c:v>
                </c:pt>
                <c:pt idx="8">
                  <c:v>1.1867272225330365E-2</c:v>
                </c:pt>
                <c:pt idx="9">
                  <c:v>1.2111173273982721E-2</c:v>
                </c:pt>
                <c:pt idx="10">
                  <c:v>1.2103844027111699E-2</c:v>
                </c:pt>
                <c:pt idx="11">
                  <c:v>1.1946672399766441E-2</c:v>
                </c:pt>
                <c:pt idx="12">
                  <c:v>1.1985761716411894E-2</c:v>
                </c:pt>
                <c:pt idx="13">
                  <c:v>1.2518760836087909E-2</c:v>
                </c:pt>
                <c:pt idx="14">
                  <c:v>1.2175507774295028E-2</c:v>
                </c:pt>
                <c:pt idx="15">
                  <c:v>1.2160849280552983E-2</c:v>
                </c:pt>
                <c:pt idx="16">
                  <c:v>1.1935678529459908E-2</c:v>
                </c:pt>
                <c:pt idx="17">
                  <c:v>1.1846913206244192E-2</c:v>
                </c:pt>
                <c:pt idx="18">
                  <c:v>1.1505696046359929E-2</c:v>
                </c:pt>
                <c:pt idx="19">
                  <c:v>1.1389649637568743E-2</c:v>
                </c:pt>
                <c:pt idx="20">
                  <c:v>1.068644911833232E-2</c:v>
                </c:pt>
                <c:pt idx="21">
                  <c:v>1.0100923729413978E-2</c:v>
                </c:pt>
                <c:pt idx="22">
                  <c:v>9.8093825760999769E-3</c:v>
                </c:pt>
                <c:pt idx="23">
                  <c:v>1.0404680294179682E-2</c:v>
                </c:pt>
                <c:pt idx="24">
                  <c:v>1.1298034051680964E-2</c:v>
                </c:pt>
                <c:pt idx="25">
                  <c:v>1.1667346657904145E-2</c:v>
                </c:pt>
                <c:pt idx="26">
                  <c:v>1.226264437598385E-2</c:v>
                </c:pt>
                <c:pt idx="27">
                  <c:v>1.3273673263803212E-2</c:v>
                </c:pt>
                <c:pt idx="28">
                  <c:v>1.4348629471553158E-2</c:v>
                </c:pt>
                <c:pt idx="29">
                  <c:v>1.5606816851078661E-2</c:v>
                </c:pt>
                <c:pt idx="30">
                  <c:v>1.6065301960899281E-2</c:v>
                </c:pt>
                <c:pt idx="31">
                  <c:v>1.6623139083860428E-2</c:v>
                </c:pt>
                <c:pt idx="32">
                  <c:v>1.682795081586733E-2</c:v>
                </c:pt>
                <c:pt idx="33">
                  <c:v>1.7249382510951115E-2</c:v>
                </c:pt>
                <c:pt idx="34">
                  <c:v>1.6687473584172736E-2</c:v>
                </c:pt>
                <c:pt idx="35">
                  <c:v>1.6368651345283262E-2</c:v>
                </c:pt>
                <c:pt idx="36">
                  <c:v>1.5594194259245233E-2</c:v>
                </c:pt>
                <c:pt idx="37">
                  <c:v>1.5289623333716083E-2</c:v>
                </c:pt>
                <c:pt idx="38">
                  <c:v>1.4945555911159756E-2</c:v>
                </c:pt>
                <c:pt idx="39">
                  <c:v>1.4603117210130322E-2</c:v>
                </c:pt>
                <c:pt idx="40">
                  <c:v>1.428307343009568E-2</c:v>
                </c:pt>
                <c:pt idx="41">
                  <c:v>1.4278594445896721E-2</c:v>
                </c:pt>
                <c:pt idx="42">
                  <c:v>1.3984203029910656E-2</c:v>
                </c:pt>
                <c:pt idx="43">
                  <c:v>1.4517609329968395E-2</c:v>
                </c:pt>
                <c:pt idx="44">
                  <c:v>1.3699991123467679E-2</c:v>
                </c:pt>
                <c:pt idx="45">
                  <c:v>1.315477659233996E-2</c:v>
                </c:pt>
                <c:pt idx="46">
                  <c:v>1.3069675892559756E-2</c:v>
                </c:pt>
                <c:pt idx="47">
                  <c:v>1.3253721425098761E-2</c:v>
                </c:pt>
                <c:pt idx="48">
                  <c:v>1.344631774565396E-2</c:v>
                </c:pt>
                <c:pt idx="49">
                  <c:v>1.3989903555254785E-2</c:v>
                </c:pt>
                <c:pt idx="50">
                  <c:v>1.3744780965457259E-2</c:v>
                </c:pt>
                <c:pt idx="51">
                  <c:v>1.3776541035231689E-2</c:v>
                </c:pt>
                <c:pt idx="52">
                  <c:v>1.342147974236883E-2</c:v>
                </c:pt>
                <c:pt idx="53">
                  <c:v>1.2816409695127762E-2</c:v>
                </c:pt>
                <c:pt idx="54">
                  <c:v>1.2232920208118036E-2</c:v>
                </c:pt>
                <c:pt idx="55">
                  <c:v>1.2447097088904579E-2</c:v>
                </c:pt>
                <c:pt idx="56">
                  <c:v>1.2688555055266594E-2</c:v>
                </c:pt>
                <c:pt idx="57">
                  <c:v>1.2868528783988364E-2</c:v>
                </c:pt>
                <c:pt idx="58">
                  <c:v>1.2757775720159582E-2</c:v>
                </c:pt>
                <c:pt idx="59">
                  <c:v>1.276347624550371E-2</c:v>
                </c:pt>
                <c:pt idx="60">
                  <c:v>1.1601790616446667E-2</c:v>
                </c:pt>
                <c:pt idx="61">
                  <c:v>1.1015450866764878E-2</c:v>
                </c:pt>
                <c:pt idx="62">
                  <c:v>1.0325687300125331E-2</c:v>
                </c:pt>
                <c:pt idx="63">
                  <c:v>9.946602364740785E-3</c:v>
                </c:pt>
                <c:pt idx="64">
                  <c:v>9.5557091982862597E-3</c:v>
                </c:pt>
                <c:pt idx="65">
                  <c:v>9.3724780265106999E-3</c:v>
                </c:pt>
                <c:pt idx="66">
                  <c:v>9.2096058738213148E-3</c:v>
                </c:pt>
                <c:pt idx="67">
                  <c:v>8.9591899390613836E-3</c:v>
                </c:pt>
                <c:pt idx="68">
                  <c:v>8.4803458101545895E-3</c:v>
                </c:pt>
                <c:pt idx="69">
                  <c:v>8.1114403843131309E-3</c:v>
                </c:pt>
                <c:pt idx="70">
                  <c:v>7.9880647286509222E-3</c:v>
                </c:pt>
                <c:pt idx="71">
                  <c:v>7.8667249748973298E-3</c:v>
                </c:pt>
                <c:pt idx="72">
                  <c:v>7.5035200743999997E-3</c:v>
                </c:pt>
                <c:pt idx="73">
                  <c:v>7.7071102652617315E-3</c:v>
                </c:pt>
                <c:pt idx="74">
                  <c:v>7.6961163949551981E-3</c:v>
                </c:pt>
                <c:pt idx="75">
                  <c:v>7.8732398610049052E-3</c:v>
                </c:pt>
                <c:pt idx="76">
                  <c:v>7.946939510096852E-3</c:v>
                </c:pt>
                <c:pt idx="77">
                  <c:v>7.8235638544346415E-3</c:v>
                </c:pt>
                <c:pt idx="78">
                  <c:v>7.6387039611321896E-3</c:v>
                </c:pt>
                <c:pt idx="79">
                  <c:v>7.3333186748395915E-3</c:v>
                </c:pt>
                <c:pt idx="80">
                  <c:v>6.5450174558229646E-3</c:v>
                </c:pt>
                <c:pt idx="81">
                  <c:v>5.7567162368063378E-3</c:v>
                </c:pt>
                <c:pt idx="82">
                  <c:v>4.7603458427290203E-3</c:v>
                </c:pt>
                <c:pt idx="83">
                  <c:v>4.1792994380096373E-3</c:v>
                </c:pt>
                <c:pt idx="84">
                  <c:v>3.8323817527812455E-3</c:v>
                </c:pt>
                <c:pt idx="85">
                  <c:v>3.4309018964019098E-3</c:v>
                </c:pt>
                <c:pt idx="86">
                  <c:v>2.9284413053551547E-3</c:v>
                </c:pt>
                <c:pt idx="87">
                  <c:v>2.6026969999763836E-3</c:v>
                </c:pt>
                <c:pt idx="88">
                  <c:v>2.1808581245108746E-3</c:v>
                </c:pt>
                <c:pt idx="89">
                  <c:v>1.8339404392824831E-3</c:v>
                </c:pt>
                <c:pt idx="90">
                  <c:v>1.5916681121570218E-3</c:v>
                </c:pt>
                <c:pt idx="91">
                  <c:v>1.4023292346556108E-3</c:v>
                </c:pt>
                <c:pt idx="92">
                  <c:v>1.1702364170732363E-3</c:v>
                </c:pt>
                <c:pt idx="93">
                  <c:v>9.548379951415237E-4</c:v>
                </c:pt>
                <c:pt idx="94">
                  <c:v>7.4269701626359882E-4</c:v>
                </c:pt>
                <c:pt idx="95">
                  <c:v>6.0099824342383322E-4</c:v>
                </c:pt>
                <c:pt idx="96">
                  <c:v>4.6214973325613194E-4</c:v>
                </c:pt>
                <c:pt idx="97">
                  <c:v>3.3307355224979377E-4</c:v>
                </c:pt>
                <c:pt idx="98">
                  <c:v>2.4471540941580205E-4</c:v>
                </c:pt>
                <c:pt idx="99">
                  <c:v>1.8811733635624048E-4</c:v>
                </c:pt>
                <c:pt idx="100">
                  <c:v>2.6833187155576296E-4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4-4E92-BAB2-08C0DDD8E92A}"/>
            </c:ext>
          </c:extLst>
        </c:ser>
        <c:ser>
          <c:idx val="2"/>
          <c:order val="2"/>
          <c:tx>
            <c:strRef>
              <c:f>'Kombinationsdiagram (2)'!$L$3</c:f>
              <c:strCache>
                <c:ptCount val="1"/>
                <c:pt idx="0">
                  <c:v>Riket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'Kombinationsdiagram (2)'!$I$4:$I$104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</c:v>
                </c:pt>
              </c:strCache>
            </c:strRef>
          </c:cat>
          <c:val>
            <c:numRef>
              <c:f>'Kombinationsdiagram (2)'!$L$4:$L$104</c:f>
              <c:numCache>
                <c:formatCode>0.0%</c:formatCode>
                <c:ptCount val="101"/>
                <c:pt idx="0">
                  <c:v>9.5393096112316236E-3</c:v>
                </c:pt>
                <c:pt idx="1">
                  <c:v>1.0069839884674584E-2</c:v>
                </c:pt>
                <c:pt idx="2">
                  <c:v>1.104153100536245E-2</c:v>
                </c:pt>
                <c:pt idx="3">
                  <c:v>1.1002011333332134E-2</c:v>
                </c:pt>
                <c:pt idx="4">
                  <c:v>1.1198756750921912E-2</c:v>
                </c:pt>
                <c:pt idx="5">
                  <c:v>1.141578324720351E-2</c:v>
                </c:pt>
                <c:pt idx="6">
                  <c:v>1.1462505545311294E-2</c:v>
                </c:pt>
                <c:pt idx="7">
                  <c:v>1.186793757635613E-2</c:v>
                </c:pt>
                <c:pt idx="8">
                  <c:v>1.1696496121433243E-2</c:v>
                </c:pt>
                <c:pt idx="9">
                  <c:v>1.1866516005419787E-2</c:v>
                </c:pt>
                <c:pt idx="10">
                  <c:v>1.1793636802083302E-2</c:v>
                </c:pt>
                <c:pt idx="11">
                  <c:v>1.1898927822768392E-2</c:v>
                </c:pt>
                <c:pt idx="12">
                  <c:v>1.1816855794043561E-2</c:v>
                </c:pt>
                <c:pt idx="13">
                  <c:v>1.2286921916994095E-2</c:v>
                </c:pt>
                <c:pt idx="14">
                  <c:v>1.1970859312147314E-2</c:v>
                </c:pt>
                <c:pt idx="15">
                  <c:v>1.1885565055966774E-2</c:v>
                </c:pt>
                <c:pt idx="16">
                  <c:v>1.1739806649293806E-2</c:v>
                </c:pt>
                <c:pt idx="17">
                  <c:v>1.1690525523500606E-2</c:v>
                </c:pt>
                <c:pt idx="18">
                  <c:v>1.1373325661904752E-2</c:v>
                </c:pt>
                <c:pt idx="19">
                  <c:v>1.1375126318424118E-2</c:v>
                </c:pt>
                <c:pt idx="20">
                  <c:v>1.1257420244894973E-2</c:v>
                </c:pt>
                <c:pt idx="21">
                  <c:v>1.108048204901823E-2</c:v>
                </c:pt>
                <c:pt idx="22">
                  <c:v>1.0853504556182237E-2</c:v>
                </c:pt>
                <c:pt idx="23">
                  <c:v>1.1202263292564889E-2</c:v>
                </c:pt>
                <c:pt idx="24">
                  <c:v>1.1698486320744121E-2</c:v>
                </c:pt>
                <c:pt idx="25">
                  <c:v>1.1417489132327121E-2</c:v>
                </c:pt>
                <c:pt idx="26">
                  <c:v>1.1335985731976826E-2</c:v>
                </c:pt>
                <c:pt idx="27">
                  <c:v>1.184348655625104E-2</c:v>
                </c:pt>
                <c:pt idx="28">
                  <c:v>1.2702873572967862E-2</c:v>
                </c:pt>
                <c:pt idx="29">
                  <c:v>1.3604244318004661E-2</c:v>
                </c:pt>
                <c:pt idx="30">
                  <c:v>1.4141124274963283E-2</c:v>
                </c:pt>
                <c:pt idx="31">
                  <c:v>1.4749177550134778E-2</c:v>
                </c:pt>
                <c:pt idx="32">
                  <c:v>1.5052161702367209E-2</c:v>
                </c:pt>
                <c:pt idx="33">
                  <c:v>1.5308234013700343E-2</c:v>
                </c:pt>
                <c:pt idx="34">
                  <c:v>1.4690514056161719E-2</c:v>
                </c:pt>
                <c:pt idx="35">
                  <c:v>1.4445719540923567E-2</c:v>
                </c:pt>
                <c:pt idx="36">
                  <c:v>1.3760238035419294E-2</c:v>
                </c:pt>
                <c:pt idx="37">
                  <c:v>1.355865927664595E-2</c:v>
                </c:pt>
                <c:pt idx="38">
                  <c:v>1.3290077141073003E-2</c:v>
                </c:pt>
                <c:pt idx="39">
                  <c:v>1.2794233198476796E-2</c:v>
                </c:pt>
                <c:pt idx="40">
                  <c:v>1.2489732703912267E-2</c:v>
                </c:pt>
                <c:pt idx="41">
                  <c:v>1.2486605247852315E-2</c:v>
                </c:pt>
                <c:pt idx="42">
                  <c:v>1.2262091811305982E-2</c:v>
                </c:pt>
                <c:pt idx="43">
                  <c:v>1.2641651251309385E-2</c:v>
                </c:pt>
                <c:pt idx="44">
                  <c:v>1.2224562338586544E-2</c:v>
                </c:pt>
                <c:pt idx="45">
                  <c:v>1.1830976732011228E-2</c:v>
                </c:pt>
                <c:pt idx="46">
                  <c:v>1.193645729548783E-2</c:v>
                </c:pt>
                <c:pt idx="47">
                  <c:v>1.2006682899743141E-2</c:v>
                </c:pt>
                <c:pt idx="48">
                  <c:v>1.2406428647042606E-2</c:v>
                </c:pt>
                <c:pt idx="49">
                  <c:v>1.2894406563791053E-2</c:v>
                </c:pt>
                <c:pt idx="50">
                  <c:v>1.2623455143324204E-2</c:v>
                </c:pt>
                <c:pt idx="51">
                  <c:v>1.2799350853847629E-2</c:v>
                </c:pt>
                <c:pt idx="52">
                  <c:v>1.2709697113462304E-2</c:v>
                </c:pt>
                <c:pt idx="53">
                  <c:v>1.2359232491956041E-2</c:v>
                </c:pt>
                <c:pt idx="54">
                  <c:v>1.2114627519509402E-2</c:v>
                </c:pt>
                <c:pt idx="55">
                  <c:v>1.2548396197885328E-2</c:v>
                </c:pt>
                <c:pt idx="56">
                  <c:v>1.3060066963572814E-2</c:v>
                </c:pt>
                <c:pt idx="57">
                  <c:v>1.3094089894649273E-2</c:v>
                </c:pt>
                <c:pt idx="58">
                  <c:v>1.3059403563802521E-2</c:v>
                </c:pt>
                <c:pt idx="59">
                  <c:v>1.291961575506219E-2</c:v>
                </c:pt>
                <c:pt idx="60">
                  <c:v>1.1989908362694302E-2</c:v>
                </c:pt>
                <c:pt idx="61">
                  <c:v>1.1369819120261774E-2</c:v>
                </c:pt>
                <c:pt idx="62">
                  <c:v>1.0908092880137783E-2</c:v>
                </c:pt>
                <c:pt idx="63">
                  <c:v>1.0719782116770301E-2</c:v>
                </c:pt>
                <c:pt idx="64">
                  <c:v>1.0661971565359045E-2</c:v>
                </c:pt>
                <c:pt idx="65">
                  <c:v>1.0533556324109454E-2</c:v>
                </c:pt>
                <c:pt idx="66">
                  <c:v>1.0532703381547649E-2</c:v>
                </c:pt>
                <c:pt idx="67">
                  <c:v>1.0453474494695502E-2</c:v>
                </c:pt>
                <c:pt idx="68">
                  <c:v>1.0165369451596788E-2</c:v>
                </c:pt>
                <c:pt idx="69">
                  <c:v>9.8439048771919082E-3</c:v>
                </c:pt>
                <c:pt idx="70">
                  <c:v>9.9368756164286975E-3</c:v>
                </c:pt>
                <c:pt idx="71">
                  <c:v>9.7429733407116016E-3</c:v>
                </c:pt>
                <c:pt idx="72">
                  <c:v>9.4698421781423611E-3</c:v>
                </c:pt>
                <c:pt idx="73">
                  <c:v>9.7292314883269601E-3</c:v>
                </c:pt>
                <c:pt idx="74">
                  <c:v>9.8939441741511588E-3</c:v>
                </c:pt>
                <c:pt idx="75">
                  <c:v>1.0029182955895194E-2</c:v>
                </c:pt>
                <c:pt idx="76">
                  <c:v>9.8814343499113461E-3</c:v>
                </c:pt>
                <c:pt idx="77">
                  <c:v>9.717574606648953E-3</c:v>
                </c:pt>
                <c:pt idx="78">
                  <c:v>9.3604759874397567E-3</c:v>
                </c:pt>
                <c:pt idx="79">
                  <c:v>8.8557235336424716E-3</c:v>
                </c:pt>
                <c:pt idx="80">
                  <c:v>7.9722645824035869E-3</c:v>
                </c:pt>
                <c:pt idx="81">
                  <c:v>7.051181387049508E-3</c:v>
                </c:pt>
                <c:pt idx="82">
                  <c:v>5.8961076155734805E-3</c:v>
                </c:pt>
                <c:pt idx="83">
                  <c:v>5.3115576465495107E-3</c:v>
                </c:pt>
                <c:pt idx="84">
                  <c:v>4.9720865069509609E-3</c:v>
                </c:pt>
                <c:pt idx="85">
                  <c:v>4.4478111456279067E-3</c:v>
                </c:pt>
                <c:pt idx="86">
                  <c:v>3.8414637555800211E-3</c:v>
                </c:pt>
                <c:pt idx="87">
                  <c:v>3.4079793913913644E-3</c:v>
                </c:pt>
                <c:pt idx="88">
                  <c:v>2.8749850616587441E-3</c:v>
                </c:pt>
                <c:pt idx="89">
                  <c:v>2.451072608441459E-3</c:v>
                </c:pt>
                <c:pt idx="90">
                  <c:v>2.0868661345505518E-3</c:v>
                </c:pt>
                <c:pt idx="91">
                  <c:v>1.8026467186778405E-3</c:v>
                </c:pt>
                <c:pt idx="92">
                  <c:v>1.4790024021705682E-3</c:v>
                </c:pt>
                <c:pt idx="93">
                  <c:v>1.1944986721105883E-3</c:v>
                </c:pt>
                <c:pt idx="94">
                  <c:v>9.0696225738641154E-4</c:v>
                </c:pt>
                <c:pt idx="95">
                  <c:v>6.9552727345442776E-4</c:v>
                </c:pt>
                <c:pt idx="96">
                  <c:v>5.100596519596308E-4</c:v>
                </c:pt>
                <c:pt idx="97">
                  <c:v>3.6534373063998082E-4</c:v>
                </c:pt>
                <c:pt idx="98">
                  <c:v>2.5341871225196074E-4</c:v>
                </c:pt>
                <c:pt idx="99">
                  <c:v>1.7655911029371835E-4</c:v>
                </c:pt>
                <c:pt idx="100">
                  <c:v>2.606213383294286E-4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4-4E92-BAB2-08C0DDD8E92A}"/>
            </c:ext>
          </c:extLst>
        </c:ser>
        <c:ser>
          <c:idx val="3"/>
          <c:order val="3"/>
          <c:tx>
            <c:strRef>
              <c:f>'Kombinationsdiagram (2)'!$M$3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'Kombinationsdiagram (2)'!$I$4:$I$104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</c:v>
                </c:pt>
              </c:strCache>
            </c:strRef>
          </c:cat>
          <c:val>
            <c:numRef>
              <c:f>'Kombinationsdiagram (2)'!$M$4:$M$104</c:f>
              <c:numCache>
                <c:formatCode>#,##0</c:formatCode>
                <c:ptCount val="10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4-4E92-BAB2-08C0DDD8E92A}"/>
            </c:ext>
          </c:extLst>
        </c:ser>
        <c:ser>
          <c:idx val="4"/>
          <c:order val="4"/>
          <c:tx>
            <c:strRef>
              <c:f>'Kombinationsdiagram (2)'!$N$3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'Kombinationsdiagram (2)'!$I$4:$I$104</c:f>
              <c:strCache>
                <c:ptCount val="10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  <c:pt idx="61">
                  <c:v>61 år</c:v>
                </c:pt>
                <c:pt idx="62">
                  <c:v>62 år</c:v>
                </c:pt>
                <c:pt idx="63">
                  <c:v>63 år</c:v>
                </c:pt>
                <c:pt idx="64">
                  <c:v>64 år</c:v>
                </c:pt>
                <c:pt idx="65">
                  <c:v>65 år</c:v>
                </c:pt>
                <c:pt idx="66">
                  <c:v>66 år</c:v>
                </c:pt>
                <c:pt idx="67">
                  <c:v>67 år</c:v>
                </c:pt>
                <c:pt idx="68">
                  <c:v>68 år</c:v>
                </c:pt>
                <c:pt idx="69">
                  <c:v>69 år</c:v>
                </c:pt>
                <c:pt idx="70">
                  <c:v>70 år</c:v>
                </c:pt>
                <c:pt idx="71">
                  <c:v>71 år</c:v>
                </c:pt>
                <c:pt idx="72">
                  <c:v>72 år</c:v>
                </c:pt>
                <c:pt idx="73">
                  <c:v>73 år</c:v>
                </c:pt>
                <c:pt idx="74">
                  <c:v>74 år</c:v>
                </c:pt>
                <c:pt idx="75">
                  <c:v>75 år</c:v>
                </c:pt>
                <c:pt idx="76">
                  <c:v>76 år</c:v>
                </c:pt>
                <c:pt idx="77">
                  <c:v>77 år</c:v>
                </c:pt>
                <c:pt idx="78">
                  <c:v>78 år</c:v>
                </c:pt>
                <c:pt idx="79">
                  <c:v>79 år</c:v>
                </c:pt>
                <c:pt idx="80">
                  <c:v>80 år</c:v>
                </c:pt>
                <c:pt idx="81">
                  <c:v>81 år</c:v>
                </c:pt>
                <c:pt idx="82">
                  <c:v>82 år</c:v>
                </c:pt>
                <c:pt idx="83">
                  <c:v>83 år</c:v>
                </c:pt>
                <c:pt idx="84">
                  <c:v>84 år</c:v>
                </c:pt>
                <c:pt idx="85">
                  <c:v>85 år</c:v>
                </c:pt>
                <c:pt idx="86">
                  <c:v>86 år</c:v>
                </c:pt>
                <c:pt idx="87">
                  <c:v>87 år</c:v>
                </c:pt>
                <c:pt idx="88">
                  <c:v>88 år</c:v>
                </c:pt>
                <c:pt idx="89">
                  <c:v>89 år</c:v>
                </c:pt>
                <c:pt idx="90">
                  <c:v>90 år</c:v>
                </c:pt>
                <c:pt idx="91">
                  <c:v>91 år</c:v>
                </c:pt>
                <c:pt idx="92">
                  <c:v>92 år</c:v>
                </c:pt>
                <c:pt idx="93">
                  <c:v>93 år</c:v>
                </c:pt>
                <c:pt idx="94">
                  <c:v>94 år</c:v>
                </c:pt>
                <c:pt idx="95">
                  <c:v>95 år</c:v>
                </c:pt>
                <c:pt idx="96">
                  <c:v>96 år</c:v>
                </c:pt>
                <c:pt idx="97">
                  <c:v>97 år</c:v>
                </c:pt>
                <c:pt idx="98">
                  <c:v>98 år</c:v>
                </c:pt>
                <c:pt idx="99">
                  <c:v>99 år</c:v>
                </c:pt>
                <c:pt idx="100">
                  <c:v>100 år</c:v>
                </c:pt>
              </c:strCache>
            </c:strRef>
          </c:cat>
          <c:val>
            <c:numRef>
              <c:f>'Kombinationsdiagram (2)'!$N$4:$N$104</c:f>
              <c:numCache>
                <c:formatCode>#,##0</c:formatCode>
                <c:ptCount val="10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F4-4E92-BAB2-08C0DDD8E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509960"/>
        <c:axId val="673506680"/>
      </c:lineChart>
      <c:catAx>
        <c:axId val="6735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506680"/>
        <c:crosses val="autoZero"/>
        <c:auto val="1"/>
        <c:lblAlgn val="ctr"/>
        <c:lblOffset val="100"/>
        <c:noMultiLvlLbl val="0"/>
      </c:catAx>
      <c:valAx>
        <c:axId val="67350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5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577848</xdr:colOff>
      <xdr:row>3</xdr:row>
      <xdr:rowOff>9523</xdr:rowOff>
    </xdr:from>
    <xdr:to>
      <xdr:col>31</xdr:col>
      <xdr:colOff>452437</xdr:colOff>
      <xdr:row>32</xdr:row>
      <xdr:rowOff>154781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D358A50-4124-4FE2-A93F-DC4B46D2A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20029_Central%20ekonomi\Budget\M&#229;l%20&amp;%20Budget\2025-2027\Prognoser\Bostad%20och%20befolkning\Diagram%20befolkningprog%20VT%202024.xlsx" TargetMode="External"/><Relationship Id="rId1" Type="http://schemas.openxmlformats.org/officeDocument/2006/relationships/externalLinkPath" Target="file:///Q:\20029_Central%20ekonomi\Budget\M&#229;l%20&amp;%20Budget\2025-2027\Prognoser\Bostad%20och%20befolkning\Diagram%20befolkningprog%20V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nos HT23"/>
      <sheetName val="Prognos VT23"/>
      <sheetName val="tillväxt stapel"/>
      <sheetName val="tilväxt kurva"/>
      <sheetName val="Tot"/>
      <sheetName val="0"/>
      <sheetName val="1-5"/>
      <sheetName val="6-12"/>
      <sheetName val="13-15"/>
      <sheetName val="16-18"/>
      <sheetName val="19-64"/>
      <sheetName val="65-79"/>
      <sheetName val="80-"/>
      <sheetName val="historikk"/>
      <sheetName val="Kombinationsdiagram"/>
      <sheetName val="Kombinationsdiagra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J3" t="str">
            <v>Nacka</v>
          </cell>
          <cell r="K3" t="str">
            <v>Reguion</v>
          </cell>
          <cell r="L3" t="str">
            <v>Riket</v>
          </cell>
        </row>
        <row r="4">
          <cell r="I4" t="str">
            <v>0 år</v>
          </cell>
          <cell r="J4">
            <v>1.0177795052109227E-2</v>
          </cell>
          <cell r="K4">
            <v>8.9828064012013441E-3</v>
          </cell>
          <cell r="L4">
            <v>9.5393096112316236E-3</v>
          </cell>
        </row>
        <row r="5">
          <cell r="I5" t="str">
            <v>1 år</v>
          </cell>
          <cell r="J5">
            <v>1.0783400974392812E-2</v>
          </cell>
          <cell r="K5">
            <v>1.0736939485666029E-2</v>
          </cell>
          <cell r="L5">
            <v>1.0069839884674584E-2</v>
          </cell>
        </row>
        <row r="6">
          <cell r="I6" t="str">
            <v>2 år</v>
          </cell>
          <cell r="J6">
            <v>1.3025046776278325E-2</v>
          </cell>
          <cell r="K6">
            <v>1.172190882905509E-2</v>
          </cell>
          <cell r="L6">
            <v>1.104153100536245E-2</v>
          </cell>
        </row>
        <row r="7">
          <cell r="I7" t="str">
            <v>3 år</v>
          </cell>
          <cell r="J7">
            <v>1.2518868691981596E-2</v>
          </cell>
          <cell r="K7">
            <v>1.1475971878494117E-2</v>
          </cell>
          <cell r="L7">
            <v>1.1002011333332134E-2</v>
          </cell>
        </row>
        <row r="8">
          <cell r="I8" t="str">
            <v>4 år</v>
          </cell>
          <cell r="J8">
            <v>1.3088319036815416E-2</v>
          </cell>
          <cell r="K8">
            <v>1.147271443544033E-2</v>
          </cell>
          <cell r="L8">
            <v>1.1198756750921912E-2</v>
          </cell>
        </row>
        <row r="9">
          <cell r="I9" t="str">
            <v>5 år</v>
          </cell>
          <cell r="J9">
            <v>1.344987481131308E-2</v>
          </cell>
          <cell r="K9">
            <v>1.1528498147736443E-2</v>
          </cell>
          <cell r="L9">
            <v>1.141578324720351E-2</v>
          </cell>
        </row>
        <row r="10">
          <cell r="I10" t="str">
            <v>6 år</v>
          </cell>
          <cell r="J10">
            <v>1.350410817748773E-2</v>
          </cell>
          <cell r="K10">
            <v>1.1661238952178294E-2</v>
          </cell>
          <cell r="L10">
            <v>1.1462505545311294E-2</v>
          </cell>
        </row>
        <row r="11">
          <cell r="I11" t="str">
            <v>7 år</v>
          </cell>
          <cell r="J11">
            <v>1.2997930093191001E-2</v>
          </cell>
          <cell r="K11">
            <v>1.1998384308245321E-2</v>
          </cell>
          <cell r="L11">
            <v>1.186793757635613E-2</v>
          </cell>
        </row>
        <row r="12">
          <cell r="I12" t="str">
            <v>8 år</v>
          </cell>
          <cell r="J12">
            <v>1.3612574909837029E-2</v>
          </cell>
          <cell r="K12">
            <v>1.1867272225330365E-2</v>
          </cell>
          <cell r="L12">
            <v>1.1696496121433243E-2</v>
          </cell>
        </row>
        <row r="13">
          <cell r="I13" t="str">
            <v>9 år</v>
          </cell>
          <cell r="J13">
            <v>1.3639691592924353E-2</v>
          </cell>
          <cell r="K13">
            <v>1.2111173273982721E-2</v>
          </cell>
          <cell r="L13">
            <v>1.1866516005419787E-2</v>
          </cell>
        </row>
        <row r="14">
          <cell r="I14" t="str">
            <v>10 år</v>
          </cell>
          <cell r="J14">
            <v>1.4091636311046433E-2</v>
          </cell>
          <cell r="K14">
            <v>1.2103844027111699E-2</v>
          </cell>
          <cell r="L14">
            <v>1.1793636802083302E-2</v>
          </cell>
        </row>
        <row r="15">
          <cell r="I15" t="str">
            <v>11 år</v>
          </cell>
          <cell r="J15">
            <v>1.3594497121112145E-2</v>
          </cell>
          <cell r="K15">
            <v>1.1946672399766441E-2</v>
          </cell>
          <cell r="L15">
            <v>1.1898927822768392E-2</v>
          </cell>
        </row>
        <row r="16">
          <cell r="I16" t="str">
            <v>12 år</v>
          </cell>
          <cell r="J16">
            <v>1.3648730487286796E-2</v>
          </cell>
          <cell r="K16">
            <v>1.1985761716411894E-2</v>
          </cell>
          <cell r="L16">
            <v>1.1816855794043561E-2</v>
          </cell>
        </row>
        <row r="17">
          <cell r="I17" t="str">
            <v>13 år</v>
          </cell>
          <cell r="J17">
            <v>1.40193251561469E-2</v>
          </cell>
          <cell r="K17">
            <v>1.2518760836087909E-2</v>
          </cell>
          <cell r="L17">
            <v>1.2286921916994095E-2</v>
          </cell>
        </row>
        <row r="18">
          <cell r="I18" t="str">
            <v>14 år</v>
          </cell>
          <cell r="J18">
            <v>1.4371842036282122E-2</v>
          </cell>
          <cell r="K18">
            <v>1.2175507774295028E-2</v>
          </cell>
          <cell r="L18">
            <v>1.1970859312147314E-2</v>
          </cell>
        </row>
        <row r="19">
          <cell r="I19" t="str">
            <v>15 år</v>
          </cell>
          <cell r="J19">
            <v>1.4633969972792928E-2</v>
          </cell>
          <cell r="K19">
            <v>1.2160849280552983E-2</v>
          </cell>
          <cell r="L19">
            <v>1.1885565055966774E-2</v>
          </cell>
        </row>
        <row r="20">
          <cell r="I20" t="str">
            <v>16 år</v>
          </cell>
          <cell r="J20">
            <v>1.4353764247557238E-2</v>
          </cell>
          <cell r="K20">
            <v>1.1935678529459908E-2</v>
          </cell>
          <cell r="L20">
            <v>1.1739806649293806E-2</v>
          </cell>
        </row>
        <row r="21">
          <cell r="I21" t="str">
            <v>17 år</v>
          </cell>
          <cell r="J21">
            <v>1.3666808276011678E-2</v>
          </cell>
          <cell r="K21">
            <v>1.1846913206244192E-2</v>
          </cell>
          <cell r="L21">
            <v>1.1690525523500606E-2</v>
          </cell>
        </row>
        <row r="22">
          <cell r="I22" t="str">
            <v>18 år</v>
          </cell>
          <cell r="J22">
            <v>1.3748158325273652E-2</v>
          </cell>
          <cell r="K22">
            <v>1.1505696046359929E-2</v>
          </cell>
          <cell r="L22">
            <v>1.1373325661904752E-2</v>
          </cell>
        </row>
        <row r="23">
          <cell r="I23" t="str">
            <v>19 år</v>
          </cell>
          <cell r="J23">
            <v>1.3097357931177857E-2</v>
          </cell>
          <cell r="K23">
            <v>1.1389649637568743E-2</v>
          </cell>
          <cell r="L23">
            <v>1.1375126318424118E-2</v>
          </cell>
        </row>
        <row r="24">
          <cell r="I24" t="str">
            <v>20 år</v>
          </cell>
          <cell r="J24">
            <v>1.1633057044462321E-2</v>
          </cell>
          <cell r="K24">
            <v>1.068644911833232E-2</v>
          </cell>
          <cell r="L24">
            <v>1.1257420244894973E-2</v>
          </cell>
        </row>
        <row r="25">
          <cell r="I25" t="str">
            <v>21 år</v>
          </cell>
          <cell r="J25">
            <v>9.4637223974763408E-3</v>
          </cell>
          <cell r="K25">
            <v>1.0100923729413978E-2</v>
          </cell>
          <cell r="L25">
            <v>1.108048204901823E-2</v>
          </cell>
        </row>
        <row r="26">
          <cell r="I26" t="str">
            <v>22 år</v>
          </cell>
          <cell r="J26">
            <v>8.3609772852584665E-3</v>
          </cell>
          <cell r="K26">
            <v>9.8093825760999769E-3</v>
          </cell>
          <cell r="L26">
            <v>1.0853504556182237E-2</v>
          </cell>
        </row>
        <row r="27">
          <cell r="I27" t="str">
            <v>23 år</v>
          </cell>
          <cell r="J27">
            <v>8.0988493487476609E-3</v>
          </cell>
          <cell r="K27">
            <v>1.0404680294179682E-2</v>
          </cell>
          <cell r="L27">
            <v>1.1202263292564889E-2</v>
          </cell>
        </row>
        <row r="28">
          <cell r="I28" t="str">
            <v>24 år</v>
          </cell>
          <cell r="J28">
            <v>8.6231052217692738E-3</v>
          </cell>
          <cell r="K28">
            <v>1.1298034051680964E-2</v>
          </cell>
          <cell r="L28">
            <v>1.1698486320744121E-2</v>
          </cell>
        </row>
        <row r="29">
          <cell r="I29" t="str">
            <v>25 år</v>
          </cell>
          <cell r="J29">
            <v>8.3428994965335842E-3</v>
          </cell>
          <cell r="K29">
            <v>1.1667346657904145E-2</v>
          </cell>
          <cell r="L29">
            <v>1.1417489132327121E-2</v>
          </cell>
        </row>
        <row r="30">
          <cell r="I30" t="str">
            <v>26 år</v>
          </cell>
          <cell r="J30">
            <v>9.3191000876772755E-3</v>
          </cell>
          <cell r="K30">
            <v>1.226264437598385E-2</v>
          </cell>
          <cell r="L30">
            <v>1.1335985731976826E-2</v>
          </cell>
        </row>
        <row r="31">
          <cell r="I31" t="str">
            <v>27 år</v>
          </cell>
          <cell r="J31">
            <v>9.1383222004284437E-3</v>
          </cell>
          <cell r="K31">
            <v>1.3273673263803212E-2</v>
          </cell>
          <cell r="L31">
            <v>1.184348655625104E-2</v>
          </cell>
        </row>
        <row r="32">
          <cell r="I32" t="str">
            <v>28 år</v>
          </cell>
          <cell r="J32">
            <v>9.9970171648603948E-3</v>
          </cell>
          <cell r="K32">
            <v>1.4348629471553158E-2</v>
          </cell>
          <cell r="L32">
            <v>1.2702873572967862E-2</v>
          </cell>
        </row>
        <row r="33">
          <cell r="I33" t="str">
            <v>29 år</v>
          </cell>
          <cell r="J33">
            <v>1.0819556551842578E-2</v>
          </cell>
          <cell r="K33">
            <v>1.5606816851078661E-2</v>
          </cell>
          <cell r="L33">
            <v>1.3604244318004661E-2</v>
          </cell>
        </row>
        <row r="34">
          <cell r="I34" t="str">
            <v>30 år</v>
          </cell>
          <cell r="J34">
            <v>1.2057885079497076E-2</v>
          </cell>
          <cell r="K34">
            <v>1.6065301960899281E-2</v>
          </cell>
          <cell r="L34">
            <v>1.4141124274963283E-2</v>
          </cell>
        </row>
        <row r="35">
          <cell r="I35" t="str">
            <v>31 år</v>
          </cell>
          <cell r="J35">
            <v>1.2826191100304611E-2</v>
          </cell>
          <cell r="K35">
            <v>1.6623139083860428E-2</v>
          </cell>
          <cell r="L35">
            <v>1.4749177550134778E-2</v>
          </cell>
        </row>
        <row r="36">
          <cell r="I36" t="str">
            <v>32 år</v>
          </cell>
          <cell r="J36">
            <v>1.3070241248090534E-2</v>
          </cell>
          <cell r="K36">
            <v>1.682795081586733E-2</v>
          </cell>
          <cell r="L36">
            <v>1.5052161702367209E-2</v>
          </cell>
        </row>
        <row r="37">
          <cell r="I37" t="str">
            <v>33 år</v>
          </cell>
          <cell r="J37">
            <v>1.4281453092657706E-2</v>
          </cell>
          <cell r="K37">
            <v>1.7249382510951115E-2</v>
          </cell>
          <cell r="L37">
            <v>1.5308234013700343E-2</v>
          </cell>
        </row>
        <row r="38">
          <cell r="I38" t="str">
            <v>34 år</v>
          </cell>
          <cell r="J38">
            <v>1.4525503240443629E-2</v>
          </cell>
          <cell r="K38">
            <v>1.6687473584172736E-2</v>
          </cell>
          <cell r="L38">
            <v>1.4690514056161719E-2</v>
          </cell>
        </row>
        <row r="39">
          <cell r="I39" t="str">
            <v>35 år</v>
          </cell>
          <cell r="J39">
            <v>1.4317608670107472E-2</v>
          </cell>
          <cell r="K39">
            <v>1.6368651345283262E-2</v>
          </cell>
          <cell r="L39">
            <v>1.4445719540923567E-2</v>
          </cell>
        </row>
        <row r="40">
          <cell r="I40" t="str">
            <v>36 år</v>
          </cell>
          <cell r="J40">
            <v>1.4046441839234225E-2</v>
          </cell>
          <cell r="K40">
            <v>1.5594194259245233E-2</v>
          </cell>
          <cell r="L40">
            <v>1.3760238035419294E-2</v>
          </cell>
        </row>
        <row r="41">
          <cell r="I41" t="str">
            <v>37 år</v>
          </cell>
          <cell r="J41">
            <v>1.2970813410103676E-2</v>
          </cell>
          <cell r="K41">
            <v>1.5289623333716083E-2</v>
          </cell>
          <cell r="L41">
            <v>1.355865927664595E-2</v>
          </cell>
        </row>
        <row r="42">
          <cell r="I42" t="str">
            <v>38 år</v>
          </cell>
          <cell r="J42">
            <v>1.4263375303932823E-2</v>
          </cell>
          <cell r="K42">
            <v>1.4945555911159756E-2</v>
          </cell>
          <cell r="L42">
            <v>1.3290077141073003E-2</v>
          </cell>
        </row>
        <row r="43">
          <cell r="I43" t="str">
            <v>39 år</v>
          </cell>
          <cell r="J43">
            <v>1.3865663951985394E-2</v>
          </cell>
          <cell r="K43">
            <v>1.4603117210130322E-2</v>
          </cell>
          <cell r="L43">
            <v>1.2794233198476796E-2</v>
          </cell>
        </row>
        <row r="44">
          <cell r="I44" t="str">
            <v>40 år</v>
          </cell>
          <cell r="J44">
            <v>1.3730080536548769E-2</v>
          </cell>
          <cell r="K44">
            <v>1.428307343009568E-2</v>
          </cell>
          <cell r="L44">
            <v>1.2489732703912267E-2</v>
          </cell>
        </row>
        <row r="45">
          <cell r="I45" t="str">
            <v>41 år</v>
          </cell>
          <cell r="J45">
            <v>1.3838547268898068E-2</v>
          </cell>
          <cell r="K45">
            <v>1.4278594445896721E-2</v>
          </cell>
          <cell r="L45">
            <v>1.2486605247852315E-2</v>
          </cell>
        </row>
        <row r="46">
          <cell r="I46" t="str">
            <v>42 år</v>
          </cell>
          <cell r="J46">
            <v>1.447126987426898E-2</v>
          </cell>
          <cell r="K46">
            <v>1.3984203029910656E-2</v>
          </cell>
          <cell r="L46">
            <v>1.2262091811305982E-2</v>
          </cell>
        </row>
        <row r="47">
          <cell r="I47" t="str">
            <v>43 år</v>
          </cell>
          <cell r="J47">
            <v>1.4435114296819214E-2</v>
          </cell>
          <cell r="K47">
            <v>1.4517609329968395E-2</v>
          </cell>
          <cell r="L47">
            <v>1.2641651251309385E-2</v>
          </cell>
        </row>
        <row r="48">
          <cell r="I48" t="str">
            <v>44 år</v>
          </cell>
          <cell r="J48">
            <v>1.4371842036282122E-2</v>
          </cell>
          <cell r="K48">
            <v>1.3699991123467679E-2</v>
          </cell>
          <cell r="L48">
            <v>1.2224562338586544E-2</v>
          </cell>
        </row>
        <row r="49">
          <cell r="I49" t="str">
            <v>45 år</v>
          </cell>
          <cell r="J49">
            <v>1.3278135818426689E-2</v>
          </cell>
          <cell r="K49">
            <v>1.315477659233996E-2</v>
          </cell>
          <cell r="L49">
            <v>1.1830976732011228E-2</v>
          </cell>
        </row>
        <row r="50">
          <cell r="I50" t="str">
            <v>46 år</v>
          </cell>
          <cell r="J50">
            <v>1.3983169578697134E-2</v>
          </cell>
          <cell r="K50">
            <v>1.3069675892559756E-2</v>
          </cell>
          <cell r="L50">
            <v>1.193645729548783E-2</v>
          </cell>
        </row>
        <row r="51">
          <cell r="I51" t="str">
            <v>47 år</v>
          </cell>
          <cell r="J51">
            <v>1.4290491987020149E-2</v>
          </cell>
          <cell r="K51">
            <v>1.3253721425098761E-2</v>
          </cell>
          <cell r="L51">
            <v>1.2006682899743141E-2</v>
          </cell>
        </row>
        <row r="52">
          <cell r="I52" t="str">
            <v>48 år</v>
          </cell>
          <cell r="J52">
            <v>1.4606853289705603E-2</v>
          </cell>
          <cell r="K52">
            <v>1.344631774565396E-2</v>
          </cell>
          <cell r="L52">
            <v>1.2406428647042606E-2</v>
          </cell>
        </row>
        <row r="53">
          <cell r="I53" t="str">
            <v>49 år</v>
          </cell>
          <cell r="J53">
            <v>1.5790948451185453E-2</v>
          </cell>
          <cell r="K53">
            <v>1.3989903555254785E-2</v>
          </cell>
          <cell r="L53">
            <v>1.2894406563791053E-2</v>
          </cell>
        </row>
        <row r="54">
          <cell r="I54" t="str">
            <v>50 år</v>
          </cell>
          <cell r="J54">
            <v>1.6143465331320671E-2</v>
          </cell>
          <cell r="K54">
            <v>1.3744780965457259E-2</v>
          </cell>
          <cell r="L54">
            <v>1.2623455143324204E-2</v>
          </cell>
        </row>
        <row r="55">
          <cell r="I55" t="str">
            <v>51 år</v>
          </cell>
          <cell r="J55">
            <v>1.5881337394809868E-2</v>
          </cell>
          <cell r="K55">
            <v>1.3776541035231689E-2</v>
          </cell>
          <cell r="L55">
            <v>1.2799350853847629E-2</v>
          </cell>
        </row>
        <row r="56">
          <cell r="I56" t="str">
            <v>52 år</v>
          </cell>
          <cell r="J56">
            <v>1.4995525747290591E-2</v>
          </cell>
          <cell r="K56">
            <v>1.342147974236883E-2</v>
          </cell>
          <cell r="L56">
            <v>1.2709697113462304E-2</v>
          </cell>
        </row>
        <row r="57">
          <cell r="I57" t="str">
            <v>53 år</v>
          </cell>
          <cell r="J57">
            <v>1.2952735621378792E-2</v>
          </cell>
          <cell r="K57">
            <v>1.2816409695127762E-2</v>
          </cell>
          <cell r="L57">
            <v>1.2359232491956041E-2</v>
          </cell>
        </row>
        <row r="58">
          <cell r="I58" t="str">
            <v>54 år</v>
          </cell>
          <cell r="J58">
            <v>1.3386602550775988E-2</v>
          </cell>
          <cell r="K58">
            <v>1.2232920208118036E-2</v>
          </cell>
          <cell r="L58">
            <v>1.2114627519509402E-2</v>
          </cell>
        </row>
        <row r="59">
          <cell r="I59" t="str">
            <v>55 år</v>
          </cell>
          <cell r="J59">
            <v>1.2970813410103676E-2</v>
          </cell>
          <cell r="K59">
            <v>1.2447097088904579E-2</v>
          </cell>
          <cell r="L59">
            <v>1.2548396197885328E-2</v>
          </cell>
        </row>
        <row r="60">
          <cell r="I60" t="str">
            <v>56 år</v>
          </cell>
          <cell r="J60">
            <v>1.3928936212522483E-2</v>
          </cell>
          <cell r="K60">
            <v>1.2688555055266594E-2</v>
          </cell>
          <cell r="L60">
            <v>1.3060066963572814E-2</v>
          </cell>
        </row>
        <row r="61">
          <cell r="I61" t="str">
            <v>57 år</v>
          </cell>
          <cell r="J61">
            <v>1.3251019135339366E-2</v>
          </cell>
          <cell r="K61">
            <v>1.2868528783988364E-2</v>
          </cell>
          <cell r="L61">
            <v>1.3094089894649273E-2</v>
          </cell>
        </row>
        <row r="62">
          <cell r="I62" t="str">
            <v>58 år</v>
          </cell>
          <cell r="J62">
            <v>1.3061202353728091E-2</v>
          </cell>
          <cell r="K62">
            <v>1.2757775720159582E-2</v>
          </cell>
          <cell r="L62">
            <v>1.3059403563802521E-2</v>
          </cell>
        </row>
        <row r="63">
          <cell r="I63" t="str">
            <v>59 år</v>
          </cell>
          <cell r="J63">
            <v>1.3350446973326222E-2</v>
          </cell>
          <cell r="K63">
            <v>1.276347624550371E-2</v>
          </cell>
          <cell r="L63">
            <v>1.291961575506219E-2</v>
          </cell>
        </row>
        <row r="64">
          <cell r="I64" t="str">
            <v>60 år</v>
          </cell>
          <cell r="J64">
            <v>1.2094040656946843E-2</v>
          </cell>
          <cell r="K64">
            <v>1.1601790616446667E-2</v>
          </cell>
          <cell r="L64">
            <v>1.1989908362694302E-2</v>
          </cell>
        </row>
        <row r="65">
          <cell r="I65" t="str">
            <v>61 år</v>
          </cell>
          <cell r="J65">
            <v>1.0756284291305488E-2</v>
          </cell>
          <cell r="K65">
            <v>1.1015450866764878E-2</v>
          </cell>
          <cell r="L65">
            <v>1.1369819120261774E-2</v>
          </cell>
        </row>
        <row r="66">
          <cell r="I66" t="str">
            <v>62 år</v>
          </cell>
          <cell r="J66">
            <v>9.6264224960002885E-3</v>
          </cell>
          <cell r="K66">
            <v>1.0325687300125331E-2</v>
          </cell>
          <cell r="L66">
            <v>1.0908092880137783E-2</v>
          </cell>
        </row>
        <row r="67">
          <cell r="I67" t="str">
            <v>63 år</v>
          </cell>
          <cell r="J67">
            <v>9.6173836016378474E-3</v>
          </cell>
          <cell r="K67">
            <v>9.946602364740785E-3</v>
          </cell>
          <cell r="L67">
            <v>1.0719782116770301E-2</v>
          </cell>
        </row>
        <row r="68">
          <cell r="I68" t="str">
            <v>64 år</v>
          </cell>
          <cell r="J68">
            <v>9.2829445102275091E-3</v>
          </cell>
          <cell r="K68">
            <v>9.5557091982862597E-3</v>
          </cell>
          <cell r="L68">
            <v>1.0661971565359045E-2</v>
          </cell>
        </row>
        <row r="69">
          <cell r="I69" t="str">
            <v>65 år</v>
          </cell>
          <cell r="J69">
            <v>9.0660110455289111E-3</v>
          </cell>
          <cell r="K69">
            <v>9.3724780265106999E-3</v>
          </cell>
          <cell r="L69">
            <v>1.0533556324109454E-2</v>
          </cell>
        </row>
        <row r="70">
          <cell r="I70" t="str">
            <v>66 år</v>
          </cell>
          <cell r="J70">
            <v>8.830999792105429E-3</v>
          </cell>
          <cell r="K70">
            <v>9.2096058738213148E-3</v>
          </cell>
          <cell r="L70">
            <v>1.0532703381547649E-2</v>
          </cell>
        </row>
        <row r="71">
          <cell r="I71" t="str">
            <v>67 år</v>
          </cell>
          <cell r="J71">
            <v>8.5688718555946234E-3</v>
          </cell>
          <cell r="K71">
            <v>8.9591899390613836E-3</v>
          </cell>
          <cell r="L71">
            <v>1.0453474494695502E-2</v>
          </cell>
        </row>
        <row r="72">
          <cell r="I72" t="str">
            <v>68 år</v>
          </cell>
          <cell r="J72">
            <v>8.0084604051232459E-3</v>
          </cell>
          <cell r="K72">
            <v>8.4803458101545895E-3</v>
          </cell>
          <cell r="L72">
            <v>1.0165369451596788E-2</v>
          </cell>
        </row>
        <row r="73">
          <cell r="I73" t="str">
            <v>69 år</v>
          </cell>
          <cell r="J73">
            <v>8.1982771867345188E-3</v>
          </cell>
          <cell r="K73">
            <v>8.1114403843131309E-3</v>
          </cell>
          <cell r="L73">
            <v>9.8439048771919082E-3</v>
          </cell>
        </row>
        <row r="74">
          <cell r="I74" t="str">
            <v>70 år</v>
          </cell>
          <cell r="J74">
            <v>7.4751656377391919E-3</v>
          </cell>
          <cell r="K74">
            <v>7.9880647286509222E-3</v>
          </cell>
          <cell r="L74">
            <v>9.9368756164286975E-3</v>
          </cell>
        </row>
        <row r="75">
          <cell r="I75" t="str">
            <v>71 år</v>
          </cell>
          <cell r="J75">
            <v>7.3395822223025677E-3</v>
          </cell>
          <cell r="K75">
            <v>7.8667249748973298E-3</v>
          </cell>
          <cell r="L75">
            <v>9.7429733407116016E-3</v>
          </cell>
        </row>
        <row r="76">
          <cell r="I76" t="str">
            <v>72 år</v>
          </cell>
          <cell r="J76">
            <v>7.69209910243779E-3</v>
          </cell>
          <cell r="K76">
            <v>7.5035200743999997E-3</v>
          </cell>
          <cell r="L76">
            <v>9.4698421781423611E-3</v>
          </cell>
        </row>
        <row r="77">
          <cell r="I77" t="str">
            <v>73 år</v>
          </cell>
          <cell r="J77">
            <v>7.5384378982762826E-3</v>
          </cell>
          <cell r="K77">
            <v>7.7071102652617315E-3</v>
          </cell>
          <cell r="L77">
            <v>9.7292314883269601E-3</v>
          </cell>
        </row>
        <row r="78">
          <cell r="I78" t="str">
            <v>74 år</v>
          </cell>
          <cell r="J78">
            <v>8.2886661303589338E-3</v>
          </cell>
          <cell r="K78">
            <v>7.6961163949551981E-3</v>
          </cell>
          <cell r="L78">
            <v>9.8939441741511588E-3</v>
          </cell>
        </row>
        <row r="79">
          <cell r="I79" t="str">
            <v>75 år</v>
          </cell>
          <cell r="J79">
            <v>8.1078882431101021E-3</v>
          </cell>
          <cell r="K79">
            <v>7.8732398610049052E-3</v>
          </cell>
          <cell r="L79">
            <v>1.0029182955895194E-2</v>
          </cell>
        </row>
        <row r="80">
          <cell r="I80" t="str">
            <v>76 år</v>
          </cell>
          <cell r="J80">
            <v>8.0174992994856871E-3</v>
          </cell>
          <cell r="K80">
            <v>7.946939510096852E-3</v>
          </cell>
          <cell r="L80">
            <v>9.8814343499113461E-3</v>
          </cell>
        </row>
        <row r="81">
          <cell r="I81" t="str">
            <v>77 år</v>
          </cell>
          <cell r="J81">
            <v>8.6050274330443897E-3</v>
          </cell>
          <cell r="K81">
            <v>7.8235638544346415E-3</v>
          </cell>
          <cell r="L81">
            <v>9.717574606648953E-3</v>
          </cell>
        </row>
        <row r="82">
          <cell r="I82" t="str">
            <v>78 år</v>
          </cell>
          <cell r="J82">
            <v>8.2796272359964927E-3</v>
          </cell>
          <cell r="K82">
            <v>7.6387039611321896E-3</v>
          </cell>
          <cell r="L82">
            <v>9.3604759874397567E-3</v>
          </cell>
        </row>
        <row r="83">
          <cell r="I83" t="str">
            <v>79 år</v>
          </cell>
          <cell r="J83">
            <v>7.9813437220359208E-3</v>
          </cell>
          <cell r="K83">
            <v>7.3333186748395915E-3</v>
          </cell>
          <cell r="L83">
            <v>8.8557235336424716E-3</v>
          </cell>
        </row>
        <row r="84">
          <cell r="I84" t="str">
            <v>80 år</v>
          </cell>
          <cell r="J84">
            <v>7.1226487576039697E-3</v>
          </cell>
          <cell r="K84">
            <v>6.5450174558229646E-3</v>
          </cell>
          <cell r="L84">
            <v>7.9722645824035869E-3</v>
          </cell>
        </row>
        <row r="85">
          <cell r="I85" t="str">
            <v>81 år</v>
          </cell>
          <cell r="J85">
            <v>6.3543427367964353E-3</v>
          </cell>
          <cell r="K85">
            <v>5.7567162368063378E-3</v>
          </cell>
          <cell r="L85">
            <v>7.051181387049508E-3</v>
          </cell>
        </row>
        <row r="86">
          <cell r="I86" t="str">
            <v>82 år</v>
          </cell>
          <cell r="J86">
            <v>4.5736805473954424E-3</v>
          </cell>
          <cell r="K86">
            <v>4.7603458427290203E-3</v>
          </cell>
          <cell r="L86">
            <v>5.8961076155734805E-3</v>
          </cell>
        </row>
        <row r="87">
          <cell r="I87" t="str">
            <v>83 år</v>
          </cell>
          <cell r="J87">
            <v>4.0855802518235968E-3</v>
          </cell>
          <cell r="K87">
            <v>4.1792994380096373E-3</v>
          </cell>
          <cell r="L87">
            <v>5.3115576465495107E-3</v>
          </cell>
        </row>
        <row r="88">
          <cell r="I88" t="str">
            <v>84 år</v>
          </cell>
          <cell r="J88">
            <v>3.8596078927625572E-3</v>
          </cell>
          <cell r="K88">
            <v>3.8323817527812455E-3</v>
          </cell>
          <cell r="L88">
            <v>4.9720865069509609E-3</v>
          </cell>
        </row>
        <row r="89">
          <cell r="I89" t="str">
            <v>85 år</v>
          </cell>
          <cell r="J89">
            <v>3.687868899876167E-3</v>
          </cell>
          <cell r="K89">
            <v>3.4309018964019098E-3</v>
          </cell>
          <cell r="L89">
            <v>4.4478111456279067E-3</v>
          </cell>
        </row>
        <row r="90">
          <cell r="I90" t="str">
            <v>86 år</v>
          </cell>
          <cell r="J90">
            <v>3.1274574494047887E-3</v>
          </cell>
          <cell r="K90">
            <v>2.9284413053551547E-3</v>
          </cell>
          <cell r="L90">
            <v>3.8414637555800211E-3</v>
          </cell>
        </row>
        <row r="91">
          <cell r="I91" t="str">
            <v>87 år</v>
          </cell>
          <cell r="J91">
            <v>2.5580071045709688E-3</v>
          </cell>
          <cell r="K91">
            <v>2.6026969999763836E-3</v>
          </cell>
          <cell r="L91">
            <v>3.4079793913913644E-3</v>
          </cell>
        </row>
        <row r="92">
          <cell r="I92" t="str">
            <v>88 år</v>
          </cell>
          <cell r="J92">
            <v>2.3772292173221371E-3</v>
          </cell>
          <cell r="K92">
            <v>2.1808581245108746E-3</v>
          </cell>
          <cell r="L92">
            <v>2.8749850616587441E-3</v>
          </cell>
        </row>
        <row r="93">
          <cell r="I93" t="str">
            <v>89 år</v>
          </cell>
          <cell r="J93">
            <v>1.7625844006761092E-3</v>
          </cell>
          <cell r="K93">
            <v>1.8339404392824831E-3</v>
          </cell>
          <cell r="L93">
            <v>2.451072608441459E-3</v>
          </cell>
        </row>
        <row r="94">
          <cell r="I94" t="str">
            <v>90 år</v>
          </cell>
          <cell r="J94">
            <v>1.6450787739643686E-3</v>
          </cell>
          <cell r="K94">
            <v>1.5916681121570218E-3</v>
          </cell>
          <cell r="L94">
            <v>2.0868661345505518E-3</v>
          </cell>
        </row>
        <row r="95">
          <cell r="I95" t="str">
            <v>91 år</v>
          </cell>
          <cell r="J95">
            <v>1.4462230979906537E-3</v>
          </cell>
          <cell r="K95">
            <v>1.4023292346556108E-3</v>
          </cell>
          <cell r="L95">
            <v>1.8026467186778405E-3</v>
          </cell>
        </row>
        <row r="96">
          <cell r="I96" t="str">
            <v>92 år</v>
          </cell>
          <cell r="J96">
            <v>1.265445210741822E-3</v>
          </cell>
          <cell r="K96">
            <v>1.1702364170732363E-3</v>
          </cell>
          <cell r="L96">
            <v>1.4790024021705682E-3</v>
          </cell>
        </row>
        <row r="97">
          <cell r="I97" t="str">
            <v>93 år</v>
          </cell>
          <cell r="J97">
            <v>9.6716169678124969E-4</v>
          </cell>
          <cell r="K97">
            <v>9.548379951415237E-4</v>
          </cell>
          <cell r="L97">
            <v>1.1944986721105883E-3</v>
          </cell>
        </row>
        <row r="98">
          <cell r="I98" t="str">
            <v>94 år</v>
          </cell>
          <cell r="J98">
            <v>7.8638380953241797E-4</v>
          </cell>
          <cell r="K98">
            <v>7.4269701626359882E-4</v>
          </cell>
          <cell r="L98">
            <v>9.0696225738641154E-4</v>
          </cell>
        </row>
        <row r="99">
          <cell r="I99" t="str">
            <v>95 år</v>
          </cell>
          <cell r="J99">
            <v>5.8752813355870308E-4</v>
          </cell>
          <cell r="K99">
            <v>6.0099824342383322E-4</v>
          </cell>
          <cell r="L99">
            <v>6.9552727345442776E-4</v>
          </cell>
        </row>
        <row r="100">
          <cell r="I100" t="str">
            <v>96 år</v>
          </cell>
          <cell r="J100">
            <v>4.6098361248452088E-4</v>
          </cell>
          <cell r="K100">
            <v>4.6214973325613194E-4</v>
          </cell>
          <cell r="L100">
            <v>5.100596519596308E-4</v>
          </cell>
        </row>
        <row r="101">
          <cell r="I101" t="str">
            <v>97 år</v>
          </cell>
          <cell r="J101">
            <v>4.3386692939719612E-4</v>
          </cell>
          <cell r="K101">
            <v>3.3307355224979377E-4</v>
          </cell>
          <cell r="L101">
            <v>3.6534373063998082E-4</v>
          </cell>
        </row>
        <row r="102">
          <cell r="I102" t="str">
            <v>98 år</v>
          </cell>
          <cell r="J102">
            <v>2.8020572523568916E-4</v>
          </cell>
          <cell r="K102">
            <v>2.4471540941580205E-4</v>
          </cell>
          <cell r="L102">
            <v>2.5341871225196074E-4</v>
          </cell>
        </row>
        <row r="103">
          <cell r="I103" t="str">
            <v>99 år</v>
          </cell>
          <cell r="J103">
            <v>1.898167816112733E-4</v>
          </cell>
          <cell r="K103">
            <v>1.8811733635624048E-4</v>
          </cell>
          <cell r="L103">
            <v>1.7655911029371835E-4</v>
          </cell>
        </row>
        <row r="104">
          <cell r="I104" t="str">
            <v>100 år</v>
          </cell>
          <cell r="J104">
            <v>2.8924461959813075E-4</v>
          </cell>
          <cell r="K104">
            <v>2.6833187155576296E-4</v>
          </cell>
          <cell r="L104">
            <v>2.606213383294286E-4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A9D4-14DE-485F-AE8E-A63560F48A38}">
  <dimension ref="B3:N105"/>
  <sheetViews>
    <sheetView tabSelected="1" zoomScale="80" zoomScaleNormal="80" workbookViewId="0">
      <selection activeCell="P51" sqref="P51"/>
    </sheetView>
  </sheetViews>
  <sheetFormatPr defaultColWidth="8.7109375" defaultRowHeight="12.75" x14ac:dyDescent="0.2"/>
  <cols>
    <col min="5" max="5" width="9.85546875" bestFit="1" customWidth="1"/>
  </cols>
  <sheetData>
    <row r="3" spans="2:14" ht="15" x14ac:dyDescent="0.25">
      <c r="C3" s="1" t="s">
        <v>0</v>
      </c>
      <c r="D3" s="1" t="s">
        <v>1</v>
      </c>
      <c r="E3" s="1" t="s">
        <v>2</v>
      </c>
      <c r="J3" s="1" t="s">
        <v>0</v>
      </c>
      <c r="K3" s="1" t="s">
        <v>3</v>
      </c>
      <c r="L3" s="1" t="s">
        <v>2</v>
      </c>
      <c r="M3" s="1"/>
      <c r="N3" s="1"/>
    </row>
    <row r="4" spans="2:14" ht="15" x14ac:dyDescent="0.25">
      <c r="B4" s="2" t="s">
        <v>4</v>
      </c>
      <c r="C4">
        <v>1126</v>
      </c>
      <c r="D4" s="3">
        <v>22061</v>
      </c>
      <c r="E4" s="3">
        <v>100656</v>
      </c>
      <c r="I4" s="2" t="s">
        <v>4</v>
      </c>
      <c r="J4" s="4">
        <f>C4/C$105</f>
        <v>1.0177795052109227E-2</v>
      </c>
      <c r="K4" s="4">
        <f t="shared" ref="K4:L19" si="0">D4/D$105</f>
        <v>8.9828064012013441E-3</v>
      </c>
      <c r="L4" s="4">
        <f t="shared" si="0"/>
        <v>9.5393096112316236E-3</v>
      </c>
      <c r="M4" s="3"/>
      <c r="N4" s="3"/>
    </row>
    <row r="5" spans="2:14" ht="15" x14ac:dyDescent="0.25">
      <c r="B5" s="2" t="s">
        <v>5</v>
      </c>
      <c r="C5">
        <v>1193</v>
      </c>
      <c r="D5" s="3">
        <v>26369</v>
      </c>
      <c r="E5" s="3">
        <v>106254</v>
      </c>
      <c r="I5" s="2" t="s">
        <v>5</v>
      </c>
      <c r="J5" s="4">
        <f>C5/C$105</f>
        <v>1.0783400974392812E-2</v>
      </c>
      <c r="K5" s="4">
        <f t="shared" si="0"/>
        <v>1.0736939485666029E-2</v>
      </c>
      <c r="L5" s="4">
        <f t="shared" si="0"/>
        <v>1.0069839884674584E-2</v>
      </c>
      <c r="M5" s="3"/>
      <c r="N5" s="3"/>
    </row>
    <row r="6" spans="2:14" ht="15" x14ac:dyDescent="0.25">
      <c r="B6" s="2" t="s">
        <v>6</v>
      </c>
      <c r="C6">
        <v>1441</v>
      </c>
      <c r="D6" s="3">
        <v>28788</v>
      </c>
      <c r="E6" s="3">
        <v>116507</v>
      </c>
      <c r="I6" s="2" t="s">
        <v>6</v>
      </c>
      <c r="J6" s="4">
        <f t="shared" ref="J6:L69" si="1">C6/C$105</f>
        <v>1.3025046776278325E-2</v>
      </c>
      <c r="K6" s="4">
        <f t="shared" si="0"/>
        <v>1.172190882905509E-2</v>
      </c>
      <c r="L6" s="4">
        <f t="shared" si="0"/>
        <v>1.104153100536245E-2</v>
      </c>
      <c r="M6" s="3"/>
      <c r="N6" s="3"/>
    </row>
    <row r="7" spans="2:14" ht="15" x14ac:dyDescent="0.25">
      <c r="B7" s="2" t="s">
        <v>7</v>
      </c>
      <c r="C7">
        <v>1385</v>
      </c>
      <c r="D7" s="3">
        <v>28184</v>
      </c>
      <c r="E7" s="3">
        <v>116090</v>
      </c>
      <c r="I7" s="2" t="s">
        <v>7</v>
      </c>
      <c r="J7" s="4">
        <f t="shared" si="1"/>
        <v>1.2518868691981596E-2</v>
      </c>
      <c r="K7" s="4">
        <f t="shared" si="0"/>
        <v>1.1475971878494117E-2</v>
      </c>
      <c r="L7" s="4">
        <f t="shared" si="0"/>
        <v>1.1002011333332134E-2</v>
      </c>
      <c r="M7" s="3"/>
      <c r="N7" s="3"/>
    </row>
    <row r="8" spans="2:14" ht="15" x14ac:dyDescent="0.25">
      <c r="B8" s="2" t="s">
        <v>8</v>
      </c>
      <c r="C8">
        <v>1448</v>
      </c>
      <c r="D8" s="3">
        <v>28176</v>
      </c>
      <c r="E8" s="3">
        <v>118166</v>
      </c>
      <c r="I8" s="2" t="s">
        <v>8</v>
      </c>
      <c r="J8" s="4">
        <f t="shared" si="1"/>
        <v>1.3088319036815416E-2</v>
      </c>
      <c r="K8" s="4">
        <f t="shared" si="0"/>
        <v>1.147271443544033E-2</v>
      </c>
      <c r="L8" s="4">
        <f t="shared" si="0"/>
        <v>1.1198756750921912E-2</v>
      </c>
      <c r="M8" s="3"/>
      <c r="N8" s="3"/>
    </row>
    <row r="9" spans="2:14" ht="15" x14ac:dyDescent="0.25">
      <c r="B9" s="2" t="s">
        <v>9</v>
      </c>
      <c r="C9">
        <v>1488</v>
      </c>
      <c r="D9" s="3">
        <v>28313</v>
      </c>
      <c r="E9" s="3">
        <v>120456</v>
      </c>
      <c r="I9" s="2" t="s">
        <v>9</v>
      </c>
      <c r="J9" s="4">
        <f t="shared" si="1"/>
        <v>1.344987481131308E-2</v>
      </c>
      <c r="K9" s="4">
        <f t="shared" si="0"/>
        <v>1.1528498147736443E-2</v>
      </c>
      <c r="L9" s="4">
        <f t="shared" si="0"/>
        <v>1.141578324720351E-2</v>
      </c>
      <c r="M9" s="3"/>
      <c r="N9" s="3"/>
    </row>
    <row r="10" spans="2:14" ht="15" x14ac:dyDescent="0.25">
      <c r="B10" s="2" t="s">
        <v>10</v>
      </c>
      <c r="C10">
        <v>1494</v>
      </c>
      <c r="D10" s="3">
        <v>28639</v>
      </c>
      <c r="E10" s="3">
        <v>120949</v>
      </c>
      <c r="I10" s="2" t="s">
        <v>10</v>
      </c>
      <c r="J10" s="4">
        <f t="shared" si="1"/>
        <v>1.350410817748773E-2</v>
      </c>
      <c r="K10" s="4">
        <f t="shared" si="0"/>
        <v>1.1661238952178294E-2</v>
      </c>
      <c r="L10" s="4">
        <f t="shared" si="0"/>
        <v>1.1462505545311294E-2</v>
      </c>
      <c r="M10" s="3"/>
      <c r="N10" s="3"/>
    </row>
    <row r="11" spans="2:14" ht="15" x14ac:dyDescent="0.25">
      <c r="B11" s="2" t="s">
        <v>11</v>
      </c>
      <c r="C11">
        <v>1438</v>
      </c>
      <c r="D11" s="3">
        <v>29467</v>
      </c>
      <c r="E11" s="3">
        <v>125227</v>
      </c>
      <c r="I11" s="2" t="s">
        <v>11</v>
      </c>
      <c r="J11" s="4">
        <f t="shared" si="1"/>
        <v>1.2997930093191001E-2</v>
      </c>
      <c r="K11" s="4">
        <f t="shared" si="0"/>
        <v>1.1998384308245321E-2</v>
      </c>
      <c r="L11" s="4">
        <f t="shared" si="0"/>
        <v>1.186793757635613E-2</v>
      </c>
      <c r="M11" s="3"/>
      <c r="N11" s="3"/>
    </row>
    <row r="12" spans="2:14" ht="15" x14ac:dyDescent="0.25">
      <c r="B12" s="2" t="s">
        <v>12</v>
      </c>
      <c r="C12">
        <v>1506</v>
      </c>
      <c r="D12" s="3">
        <v>29145</v>
      </c>
      <c r="E12" s="3">
        <v>123418</v>
      </c>
      <c r="I12" s="2" t="s">
        <v>12</v>
      </c>
      <c r="J12" s="4">
        <f t="shared" si="1"/>
        <v>1.3612574909837029E-2</v>
      </c>
      <c r="K12" s="4">
        <f t="shared" si="0"/>
        <v>1.1867272225330365E-2</v>
      </c>
      <c r="L12" s="4">
        <f t="shared" si="0"/>
        <v>1.1696496121433243E-2</v>
      </c>
      <c r="M12" s="3"/>
      <c r="N12" s="3"/>
    </row>
    <row r="13" spans="2:14" ht="15" x14ac:dyDescent="0.25">
      <c r="B13" s="2" t="s">
        <v>13</v>
      </c>
      <c r="C13">
        <v>1509</v>
      </c>
      <c r="D13" s="3">
        <v>29744</v>
      </c>
      <c r="E13" s="3">
        <v>125212</v>
      </c>
      <c r="I13" s="2" t="s">
        <v>13</v>
      </c>
      <c r="J13" s="4">
        <f t="shared" si="1"/>
        <v>1.3639691592924353E-2</v>
      </c>
      <c r="K13" s="4">
        <f t="shared" si="0"/>
        <v>1.2111173273982721E-2</v>
      </c>
      <c r="L13" s="4">
        <f t="shared" si="0"/>
        <v>1.1866516005419787E-2</v>
      </c>
      <c r="M13" s="3"/>
      <c r="N13" s="3"/>
    </row>
    <row r="14" spans="2:14" ht="15" x14ac:dyDescent="0.25">
      <c r="B14" s="2" t="s">
        <v>14</v>
      </c>
      <c r="C14">
        <v>1559</v>
      </c>
      <c r="D14" s="3">
        <v>29726</v>
      </c>
      <c r="E14" s="3">
        <v>124443</v>
      </c>
      <c r="I14" s="2" t="s">
        <v>14</v>
      </c>
      <c r="J14" s="4">
        <f t="shared" si="1"/>
        <v>1.4091636311046433E-2</v>
      </c>
      <c r="K14" s="4">
        <f t="shared" si="0"/>
        <v>1.2103844027111699E-2</v>
      </c>
      <c r="L14" s="4">
        <f t="shared" si="0"/>
        <v>1.1793636802083302E-2</v>
      </c>
      <c r="M14" s="3"/>
      <c r="N14" s="3"/>
    </row>
    <row r="15" spans="2:14" ht="15" x14ac:dyDescent="0.25">
      <c r="B15" s="2" t="s">
        <v>15</v>
      </c>
      <c r="C15">
        <v>1504</v>
      </c>
      <c r="D15" s="3">
        <v>29340</v>
      </c>
      <c r="E15" s="3">
        <v>125554</v>
      </c>
      <c r="I15" s="2" t="s">
        <v>15</v>
      </c>
      <c r="J15" s="4">
        <f t="shared" si="1"/>
        <v>1.3594497121112145E-2</v>
      </c>
      <c r="K15" s="4">
        <f t="shared" si="0"/>
        <v>1.1946672399766441E-2</v>
      </c>
      <c r="L15" s="4">
        <f t="shared" si="0"/>
        <v>1.1898927822768392E-2</v>
      </c>
      <c r="M15" s="3"/>
      <c r="N15" s="3"/>
    </row>
    <row r="16" spans="2:14" ht="15" x14ac:dyDescent="0.25">
      <c r="B16" s="2" t="s">
        <v>16</v>
      </c>
      <c r="C16">
        <v>1510</v>
      </c>
      <c r="D16" s="3">
        <v>29436</v>
      </c>
      <c r="E16" s="3">
        <v>124688</v>
      </c>
      <c r="I16" s="2" t="s">
        <v>16</v>
      </c>
      <c r="J16" s="4">
        <f t="shared" si="1"/>
        <v>1.3648730487286796E-2</v>
      </c>
      <c r="K16" s="4">
        <f t="shared" si="0"/>
        <v>1.1985761716411894E-2</v>
      </c>
      <c r="L16" s="4">
        <f t="shared" si="0"/>
        <v>1.1816855794043561E-2</v>
      </c>
      <c r="M16" s="3"/>
      <c r="N16" s="3"/>
    </row>
    <row r="17" spans="2:14" ht="15" x14ac:dyDescent="0.25">
      <c r="B17" s="2" t="s">
        <v>17</v>
      </c>
      <c r="C17">
        <v>1551</v>
      </c>
      <c r="D17" s="3">
        <v>30745</v>
      </c>
      <c r="E17" s="3">
        <v>129648</v>
      </c>
      <c r="I17" s="2" t="s">
        <v>17</v>
      </c>
      <c r="J17" s="4">
        <f t="shared" si="1"/>
        <v>1.40193251561469E-2</v>
      </c>
      <c r="K17" s="4">
        <f t="shared" si="0"/>
        <v>1.2518760836087909E-2</v>
      </c>
      <c r="L17" s="4">
        <f t="shared" si="0"/>
        <v>1.2286921916994095E-2</v>
      </c>
      <c r="M17" s="3"/>
      <c r="N17" s="3"/>
    </row>
    <row r="18" spans="2:14" ht="15" x14ac:dyDescent="0.25">
      <c r="B18" s="2" t="s">
        <v>18</v>
      </c>
      <c r="C18">
        <v>1590</v>
      </c>
      <c r="D18" s="3">
        <v>29902</v>
      </c>
      <c r="E18" s="3">
        <v>126313</v>
      </c>
      <c r="I18" s="2" t="s">
        <v>18</v>
      </c>
      <c r="J18" s="4">
        <f t="shared" si="1"/>
        <v>1.4371842036282122E-2</v>
      </c>
      <c r="K18" s="4">
        <f t="shared" si="0"/>
        <v>1.2175507774295028E-2</v>
      </c>
      <c r="L18" s="4">
        <f t="shared" si="0"/>
        <v>1.1970859312147314E-2</v>
      </c>
      <c r="M18" s="3"/>
      <c r="N18" s="3"/>
    </row>
    <row r="19" spans="2:14" ht="15" x14ac:dyDescent="0.25">
      <c r="B19" s="2" t="s">
        <v>19</v>
      </c>
      <c r="C19">
        <v>1619</v>
      </c>
      <c r="D19" s="3">
        <v>29866</v>
      </c>
      <c r="E19" s="3">
        <v>125413</v>
      </c>
      <c r="I19" s="2" t="s">
        <v>19</v>
      </c>
      <c r="J19" s="4">
        <f t="shared" si="1"/>
        <v>1.4633969972792928E-2</v>
      </c>
      <c r="K19" s="4">
        <f t="shared" si="0"/>
        <v>1.2160849280552983E-2</v>
      </c>
      <c r="L19" s="4">
        <f t="shared" si="0"/>
        <v>1.1885565055966774E-2</v>
      </c>
      <c r="M19" s="3"/>
      <c r="N19" s="3"/>
    </row>
    <row r="20" spans="2:14" ht="15" x14ac:dyDescent="0.25">
      <c r="B20" s="2" t="s">
        <v>20</v>
      </c>
      <c r="C20">
        <v>1588</v>
      </c>
      <c r="D20" s="3">
        <v>29313</v>
      </c>
      <c r="E20" s="3">
        <v>123875</v>
      </c>
      <c r="I20" s="2" t="s">
        <v>20</v>
      </c>
      <c r="J20" s="4">
        <f t="shared" si="1"/>
        <v>1.4353764247557238E-2</v>
      </c>
      <c r="K20" s="4">
        <f t="shared" si="1"/>
        <v>1.1935678529459908E-2</v>
      </c>
      <c r="L20" s="4">
        <f t="shared" si="1"/>
        <v>1.1739806649293806E-2</v>
      </c>
      <c r="M20" s="3"/>
      <c r="N20" s="3"/>
    </row>
    <row r="21" spans="2:14" ht="15" x14ac:dyDescent="0.25">
      <c r="B21" s="2" t="s">
        <v>21</v>
      </c>
      <c r="C21">
        <v>1512</v>
      </c>
      <c r="D21" s="3">
        <v>29095</v>
      </c>
      <c r="E21" s="3">
        <v>123355</v>
      </c>
      <c r="I21" s="2" t="s">
        <v>21</v>
      </c>
      <c r="J21" s="4">
        <f t="shared" si="1"/>
        <v>1.3666808276011678E-2</v>
      </c>
      <c r="K21" s="4">
        <f t="shared" si="1"/>
        <v>1.1846913206244192E-2</v>
      </c>
      <c r="L21" s="4">
        <f t="shared" si="1"/>
        <v>1.1690525523500606E-2</v>
      </c>
      <c r="M21" s="3"/>
      <c r="N21" s="3"/>
    </row>
    <row r="22" spans="2:14" ht="15" x14ac:dyDescent="0.25">
      <c r="B22" s="2" t="s">
        <v>22</v>
      </c>
      <c r="C22">
        <v>1521</v>
      </c>
      <c r="D22" s="3">
        <v>28257</v>
      </c>
      <c r="E22" s="3">
        <v>120008</v>
      </c>
      <c r="I22" s="2" t="s">
        <v>22</v>
      </c>
      <c r="J22" s="4">
        <f t="shared" si="1"/>
        <v>1.3748158325273652E-2</v>
      </c>
      <c r="K22" s="4">
        <f t="shared" si="1"/>
        <v>1.1505696046359929E-2</v>
      </c>
      <c r="L22" s="4">
        <f t="shared" si="1"/>
        <v>1.1373325661904752E-2</v>
      </c>
      <c r="M22" s="3"/>
      <c r="N22" s="3"/>
    </row>
    <row r="23" spans="2:14" ht="15" x14ac:dyDescent="0.25">
      <c r="B23" s="2" t="s">
        <v>23</v>
      </c>
      <c r="C23">
        <v>1449</v>
      </c>
      <c r="D23" s="3">
        <v>27972</v>
      </c>
      <c r="E23" s="3">
        <v>120027</v>
      </c>
      <c r="I23" s="2" t="s">
        <v>23</v>
      </c>
      <c r="J23" s="4">
        <f t="shared" si="1"/>
        <v>1.3097357931177857E-2</v>
      </c>
      <c r="K23" s="4">
        <f t="shared" si="1"/>
        <v>1.1389649637568743E-2</v>
      </c>
      <c r="L23" s="4">
        <f t="shared" si="1"/>
        <v>1.1375126318424118E-2</v>
      </c>
      <c r="M23" s="3"/>
      <c r="N23" s="3"/>
    </row>
    <row r="24" spans="2:14" ht="15" x14ac:dyDescent="0.25">
      <c r="B24" s="2" t="s">
        <v>24</v>
      </c>
      <c r="C24">
        <v>1287</v>
      </c>
      <c r="D24" s="3">
        <v>26245</v>
      </c>
      <c r="E24" s="3">
        <v>118785</v>
      </c>
      <c r="I24" s="2" t="s">
        <v>24</v>
      </c>
      <c r="J24" s="4">
        <f t="shared" si="1"/>
        <v>1.1633057044462321E-2</v>
      </c>
      <c r="K24" s="4">
        <f t="shared" si="1"/>
        <v>1.068644911833232E-2</v>
      </c>
      <c r="L24" s="4">
        <f t="shared" si="1"/>
        <v>1.1257420244894973E-2</v>
      </c>
      <c r="M24" s="3"/>
      <c r="N24" s="3"/>
    </row>
    <row r="25" spans="2:14" ht="15" x14ac:dyDescent="0.25">
      <c r="B25" s="2" t="s">
        <v>25</v>
      </c>
      <c r="C25">
        <v>1047</v>
      </c>
      <c r="D25" s="3">
        <v>24807</v>
      </c>
      <c r="E25" s="3">
        <v>116918</v>
      </c>
      <c r="I25" s="2" t="s">
        <v>25</v>
      </c>
      <c r="J25" s="4">
        <f t="shared" si="1"/>
        <v>9.4637223974763408E-3</v>
      </c>
      <c r="K25" s="4">
        <f t="shared" si="1"/>
        <v>1.0100923729413978E-2</v>
      </c>
      <c r="L25" s="4">
        <f t="shared" si="1"/>
        <v>1.108048204901823E-2</v>
      </c>
      <c r="M25" s="3"/>
      <c r="N25" s="3"/>
    </row>
    <row r="26" spans="2:14" ht="15" x14ac:dyDescent="0.25">
      <c r="B26" s="2" t="s">
        <v>26</v>
      </c>
      <c r="C26">
        <v>925</v>
      </c>
      <c r="D26" s="3">
        <v>24091</v>
      </c>
      <c r="E26" s="3">
        <v>114523</v>
      </c>
      <c r="I26" s="2" t="s">
        <v>26</v>
      </c>
      <c r="J26" s="4">
        <f t="shared" si="1"/>
        <v>8.3609772852584665E-3</v>
      </c>
      <c r="K26" s="4">
        <f t="shared" si="1"/>
        <v>9.8093825760999769E-3</v>
      </c>
      <c r="L26" s="4">
        <f t="shared" si="1"/>
        <v>1.0853504556182237E-2</v>
      </c>
      <c r="M26" s="3"/>
      <c r="N26" s="3"/>
    </row>
    <row r="27" spans="2:14" ht="15" x14ac:dyDescent="0.25">
      <c r="B27" s="2" t="s">
        <v>27</v>
      </c>
      <c r="C27">
        <v>896</v>
      </c>
      <c r="D27" s="3">
        <v>25553</v>
      </c>
      <c r="E27" s="3">
        <v>118203</v>
      </c>
      <c r="I27" s="2" t="s">
        <v>27</v>
      </c>
      <c r="J27" s="4">
        <f t="shared" si="1"/>
        <v>8.0988493487476609E-3</v>
      </c>
      <c r="K27" s="4">
        <f t="shared" si="1"/>
        <v>1.0404680294179682E-2</v>
      </c>
      <c r="L27" s="4">
        <f t="shared" si="1"/>
        <v>1.1202263292564889E-2</v>
      </c>
      <c r="M27" s="3"/>
      <c r="N27" s="3"/>
    </row>
    <row r="28" spans="2:14" ht="15" x14ac:dyDescent="0.25">
      <c r="B28" s="2" t="s">
        <v>28</v>
      </c>
      <c r="C28">
        <v>954</v>
      </c>
      <c r="D28" s="3">
        <v>27747</v>
      </c>
      <c r="E28" s="3">
        <v>123439</v>
      </c>
      <c r="I28" s="2" t="s">
        <v>28</v>
      </c>
      <c r="J28" s="4">
        <f t="shared" si="1"/>
        <v>8.6231052217692738E-3</v>
      </c>
      <c r="K28" s="4">
        <f t="shared" si="1"/>
        <v>1.1298034051680964E-2</v>
      </c>
      <c r="L28" s="4">
        <f t="shared" si="1"/>
        <v>1.1698486320744121E-2</v>
      </c>
      <c r="M28" s="3"/>
      <c r="N28" s="3"/>
    </row>
    <row r="29" spans="2:14" ht="15" x14ac:dyDescent="0.25">
      <c r="B29" s="2" t="s">
        <v>29</v>
      </c>
      <c r="C29">
        <v>923</v>
      </c>
      <c r="D29" s="3">
        <v>28654</v>
      </c>
      <c r="E29" s="3">
        <v>120474</v>
      </c>
      <c r="I29" s="2" t="s">
        <v>29</v>
      </c>
      <c r="J29" s="4">
        <f t="shared" si="1"/>
        <v>8.3428994965335842E-3</v>
      </c>
      <c r="K29" s="4">
        <f t="shared" si="1"/>
        <v>1.1667346657904145E-2</v>
      </c>
      <c r="L29" s="4">
        <f t="shared" si="1"/>
        <v>1.1417489132327121E-2</v>
      </c>
      <c r="M29" s="3"/>
      <c r="N29" s="3"/>
    </row>
    <row r="30" spans="2:14" ht="15" x14ac:dyDescent="0.25">
      <c r="B30" s="2" t="s">
        <v>30</v>
      </c>
      <c r="C30">
        <v>1031</v>
      </c>
      <c r="D30" s="3">
        <v>30116</v>
      </c>
      <c r="E30" s="3">
        <v>119614</v>
      </c>
      <c r="I30" s="2" t="s">
        <v>30</v>
      </c>
      <c r="J30" s="4">
        <f t="shared" si="1"/>
        <v>9.3191000876772755E-3</v>
      </c>
      <c r="K30" s="4">
        <f t="shared" si="1"/>
        <v>1.226264437598385E-2</v>
      </c>
      <c r="L30" s="4">
        <f t="shared" si="1"/>
        <v>1.1335985731976826E-2</v>
      </c>
      <c r="M30" s="3"/>
      <c r="N30" s="3"/>
    </row>
    <row r="31" spans="2:14" ht="15" x14ac:dyDescent="0.25">
      <c r="B31" s="2" t="s">
        <v>31</v>
      </c>
      <c r="C31">
        <v>1011</v>
      </c>
      <c r="D31" s="3">
        <v>32599</v>
      </c>
      <c r="E31" s="3">
        <v>124969</v>
      </c>
      <c r="I31" s="2" t="s">
        <v>31</v>
      </c>
      <c r="J31" s="4">
        <f t="shared" si="1"/>
        <v>9.1383222004284437E-3</v>
      </c>
      <c r="K31" s="4">
        <f t="shared" si="1"/>
        <v>1.3273673263803212E-2</v>
      </c>
      <c r="L31" s="4">
        <f t="shared" si="1"/>
        <v>1.184348655625104E-2</v>
      </c>
      <c r="M31" s="3"/>
      <c r="N31" s="3"/>
    </row>
    <row r="32" spans="2:14" ht="15" x14ac:dyDescent="0.25">
      <c r="B32" s="2" t="s">
        <v>32</v>
      </c>
      <c r="C32">
        <v>1106</v>
      </c>
      <c r="D32" s="3">
        <v>35239</v>
      </c>
      <c r="E32" s="3">
        <v>134037</v>
      </c>
      <c r="I32" s="2" t="s">
        <v>32</v>
      </c>
      <c r="J32" s="4">
        <f t="shared" si="1"/>
        <v>9.9970171648603948E-3</v>
      </c>
      <c r="K32" s="4">
        <f t="shared" si="1"/>
        <v>1.4348629471553158E-2</v>
      </c>
      <c r="L32" s="4">
        <f t="shared" si="1"/>
        <v>1.2702873572967862E-2</v>
      </c>
      <c r="M32" s="3"/>
      <c r="N32" s="3"/>
    </row>
    <row r="33" spans="2:14" ht="15" x14ac:dyDescent="0.25">
      <c r="B33" s="2" t="s">
        <v>33</v>
      </c>
      <c r="C33">
        <v>1197</v>
      </c>
      <c r="D33" s="3">
        <v>38329</v>
      </c>
      <c r="E33" s="3">
        <v>143548</v>
      </c>
      <c r="I33" s="2" t="s">
        <v>33</v>
      </c>
      <c r="J33" s="4">
        <f t="shared" si="1"/>
        <v>1.0819556551842578E-2</v>
      </c>
      <c r="K33" s="4">
        <f t="shared" si="1"/>
        <v>1.5606816851078661E-2</v>
      </c>
      <c r="L33" s="4">
        <f t="shared" si="1"/>
        <v>1.3604244318004661E-2</v>
      </c>
      <c r="M33" s="3"/>
      <c r="N33" s="3"/>
    </row>
    <row r="34" spans="2:14" ht="15" x14ac:dyDescent="0.25">
      <c r="B34" s="2" t="s">
        <v>34</v>
      </c>
      <c r="C34">
        <v>1334</v>
      </c>
      <c r="D34" s="3">
        <v>39455</v>
      </c>
      <c r="E34" s="3">
        <v>149213</v>
      </c>
      <c r="I34" s="2" t="s">
        <v>34</v>
      </c>
      <c r="J34" s="4">
        <f t="shared" si="1"/>
        <v>1.2057885079497076E-2</v>
      </c>
      <c r="K34" s="4">
        <f t="shared" si="1"/>
        <v>1.6065301960899281E-2</v>
      </c>
      <c r="L34" s="4">
        <f t="shared" si="1"/>
        <v>1.4141124274963283E-2</v>
      </c>
      <c r="M34" s="3"/>
      <c r="N34" s="3"/>
    </row>
    <row r="35" spans="2:14" ht="15" x14ac:dyDescent="0.25">
      <c r="B35" s="2" t="s">
        <v>35</v>
      </c>
      <c r="C35">
        <v>1419</v>
      </c>
      <c r="D35" s="3">
        <v>40825</v>
      </c>
      <c r="E35" s="3">
        <v>155629</v>
      </c>
      <c r="I35" s="2" t="s">
        <v>35</v>
      </c>
      <c r="J35" s="4">
        <f t="shared" si="1"/>
        <v>1.2826191100304611E-2</v>
      </c>
      <c r="K35" s="4">
        <f t="shared" si="1"/>
        <v>1.6623139083860428E-2</v>
      </c>
      <c r="L35" s="4">
        <f t="shared" si="1"/>
        <v>1.4749177550134778E-2</v>
      </c>
      <c r="M35" s="3"/>
      <c r="N35" s="3"/>
    </row>
    <row r="36" spans="2:14" ht="15" x14ac:dyDescent="0.25">
      <c r="B36" s="2" t="s">
        <v>36</v>
      </c>
      <c r="C36">
        <v>1446</v>
      </c>
      <c r="D36" s="3">
        <v>41328</v>
      </c>
      <c r="E36" s="3">
        <v>158826</v>
      </c>
      <c r="I36" s="2" t="s">
        <v>36</v>
      </c>
      <c r="J36" s="4">
        <f t="shared" si="1"/>
        <v>1.3070241248090534E-2</v>
      </c>
      <c r="K36" s="4">
        <f t="shared" si="1"/>
        <v>1.682795081586733E-2</v>
      </c>
      <c r="L36" s="4">
        <f t="shared" si="1"/>
        <v>1.5052161702367209E-2</v>
      </c>
      <c r="M36" s="3"/>
      <c r="N36" s="3"/>
    </row>
    <row r="37" spans="2:14" ht="15" x14ac:dyDescent="0.25">
      <c r="B37" s="2" t="s">
        <v>37</v>
      </c>
      <c r="C37">
        <v>1580</v>
      </c>
      <c r="D37" s="3">
        <v>42363</v>
      </c>
      <c r="E37" s="3">
        <v>161528</v>
      </c>
      <c r="I37" s="2" t="s">
        <v>37</v>
      </c>
      <c r="J37" s="4">
        <f t="shared" si="1"/>
        <v>1.4281453092657706E-2</v>
      </c>
      <c r="K37" s="4">
        <f t="shared" si="1"/>
        <v>1.7249382510951115E-2</v>
      </c>
      <c r="L37" s="4">
        <f t="shared" si="1"/>
        <v>1.5308234013700343E-2</v>
      </c>
      <c r="M37" s="3"/>
      <c r="N37" s="3"/>
    </row>
    <row r="38" spans="2:14" ht="15" x14ac:dyDescent="0.25">
      <c r="B38" s="2" t="s">
        <v>38</v>
      </c>
      <c r="C38">
        <v>1607</v>
      </c>
      <c r="D38" s="3">
        <v>40983</v>
      </c>
      <c r="E38" s="3">
        <v>155010</v>
      </c>
      <c r="I38" s="2" t="s">
        <v>38</v>
      </c>
      <c r="J38" s="4">
        <f t="shared" si="1"/>
        <v>1.4525503240443629E-2</v>
      </c>
      <c r="K38" s="4">
        <f t="shared" si="1"/>
        <v>1.6687473584172736E-2</v>
      </c>
      <c r="L38" s="4">
        <f t="shared" si="1"/>
        <v>1.4690514056161719E-2</v>
      </c>
      <c r="M38" s="3"/>
      <c r="N38" s="3"/>
    </row>
    <row r="39" spans="2:14" ht="15" x14ac:dyDescent="0.25">
      <c r="B39" s="2" t="s">
        <v>39</v>
      </c>
      <c r="C39">
        <v>1584</v>
      </c>
      <c r="D39" s="3">
        <v>40200</v>
      </c>
      <c r="E39" s="3">
        <v>152427</v>
      </c>
      <c r="I39" s="2" t="s">
        <v>39</v>
      </c>
      <c r="J39" s="4">
        <f t="shared" si="1"/>
        <v>1.4317608670107472E-2</v>
      </c>
      <c r="K39" s="4">
        <f t="shared" si="1"/>
        <v>1.6368651345283262E-2</v>
      </c>
      <c r="L39" s="4">
        <f t="shared" si="1"/>
        <v>1.4445719540923567E-2</v>
      </c>
      <c r="M39" s="3"/>
      <c r="N39" s="3"/>
    </row>
    <row r="40" spans="2:14" ht="15" x14ac:dyDescent="0.25">
      <c r="B40" s="2" t="s">
        <v>40</v>
      </c>
      <c r="C40">
        <v>1554</v>
      </c>
      <c r="D40" s="3">
        <v>38298</v>
      </c>
      <c r="E40" s="3">
        <v>145194</v>
      </c>
      <c r="I40" s="2" t="s">
        <v>40</v>
      </c>
      <c r="J40" s="4">
        <f t="shared" si="1"/>
        <v>1.4046441839234225E-2</v>
      </c>
      <c r="K40" s="4">
        <f t="shared" si="1"/>
        <v>1.5594194259245233E-2</v>
      </c>
      <c r="L40" s="4">
        <f t="shared" si="1"/>
        <v>1.3760238035419294E-2</v>
      </c>
      <c r="M40" s="3"/>
      <c r="N40" s="3"/>
    </row>
    <row r="41" spans="2:14" ht="15" x14ac:dyDescent="0.25">
      <c r="B41" s="2" t="s">
        <v>41</v>
      </c>
      <c r="C41">
        <v>1435</v>
      </c>
      <c r="D41" s="3">
        <v>37550</v>
      </c>
      <c r="E41" s="3">
        <v>143067</v>
      </c>
      <c r="I41" s="2" t="s">
        <v>41</v>
      </c>
      <c r="J41" s="4">
        <f t="shared" si="1"/>
        <v>1.2970813410103676E-2</v>
      </c>
      <c r="K41" s="4">
        <f t="shared" si="1"/>
        <v>1.5289623333716083E-2</v>
      </c>
      <c r="L41" s="4">
        <f t="shared" si="1"/>
        <v>1.355865927664595E-2</v>
      </c>
      <c r="M41" s="3"/>
      <c r="N41" s="3"/>
    </row>
    <row r="42" spans="2:14" ht="15" x14ac:dyDescent="0.25">
      <c r="B42" s="2" t="s">
        <v>42</v>
      </c>
      <c r="C42">
        <v>1578</v>
      </c>
      <c r="D42" s="3">
        <v>36705</v>
      </c>
      <c r="E42" s="3">
        <v>140233</v>
      </c>
      <c r="I42" s="2" t="s">
        <v>42</v>
      </c>
      <c r="J42" s="4">
        <f t="shared" si="1"/>
        <v>1.4263375303932823E-2</v>
      </c>
      <c r="K42" s="4">
        <f t="shared" si="1"/>
        <v>1.4945555911159756E-2</v>
      </c>
      <c r="L42" s="4">
        <f t="shared" si="1"/>
        <v>1.3290077141073003E-2</v>
      </c>
      <c r="M42" s="3"/>
      <c r="N42" s="3"/>
    </row>
    <row r="43" spans="2:14" ht="15" x14ac:dyDescent="0.25">
      <c r="B43" s="2" t="s">
        <v>43</v>
      </c>
      <c r="C43">
        <v>1534</v>
      </c>
      <c r="D43" s="3">
        <v>35864</v>
      </c>
      <c r="E43" s="3">
        <v>135001</v>
      </c>
      <c r="I43" s="2" t="s">
        <v>43</v>
      </c>
      <c r="J43" s="4">
        <f t="shared" si="1"/>
        <v>1.3865663951985394E-2</v>
      </c>
      <c r="K43" s="4">
        <f t="shared" si="1"/>
        <v>1.4603117210130322E-2</v>
      </c>
      <c r="L43" s="4">
        <f t="shared" si="1"/>
        <v>1.2794233198476796E-2</v>
      </c>
      <c r="M43" s="3"/>
      <c r="N43" s="3"/>
    </row>
    <row r="44" spans="2:14" ht="15" x14ac:dyDescent="0.25">
      <c r="B44" s="2" t="s">
        <v>44</v>
      </c>
      <c r="C44">
        <v>1519</v>
      </c>
      <c r="D44" s="3">
        <v>35078</v>
      </c>
      <c r="E44" s="3">
        <v>131788</v>
      </c>
      <c r="I44" s="2" t="s">
        <v>44</v>
      </c>
      <c r="J44" s="4">
        <f t="shared" si="1"/>
        <v>1.3730080536548769E-2</v>
      </c>
      <c r="K44" s="4">
        <f t="shared" si="1"/>
        <v>1.428307343009568E-2</v>
      </c>
      <c r="L44" s="4">
        <f t="shared" si="1"/>
        <v>1.2489732703912267E-2</v>
      </c>
      <c r="M44" s="3"/>
      <c r="N44" s="3"/>
    </row>
    <row r="45" spans="2:14" ht="15" x14ac:dyDescent="0.25">
      <c r="B45" s="2" t="s">
        <v>45</v>
      </c>
      <c r="C45">
        <v>1531</v>
      </c>
      <c r="D45" s="3">
        <v>35067</v>
      </c>
      <c r="E45" s="3">
        <v>131755</v>
      </c>
      <c r="I45" s="2" t="s">
        <v>45</v>
      </c>
      <c r="J45" s="4">
        <f t="shared" si="1"/>
        <v>1.3838547268898068E-2</v>
      </c>
      <c r="K45" s="4">
        <f t="shared" si="1"/>
        <v>1.4278594445896721E-2</v>
      </c>
      <c r="L45" s="4">
        <f t="shared" si="1"/>
        <v>1.2486605247852315E-2</v>
      </c>
      <c r="M45" s="3"/>
      <c r="N45" s="3"/>
    </row>
    <row r="46" spans="2:14" ht="15" x14ac:dyDescent="0.25">
      <c r="B46" s="2" t="s">
        <v>46</v>
      </c>
      <c r="C46">
        <v>1601</v>
      </c>
      <c r="D46" s="3">
        <v>34344</v>
      </c>
      <c r="E46" s="3">
        <v>129386</v>
      </c>
      <c r="I46" s="2" t="s">
        <v>46</v>
      </c>
      <c r="J46" s="4">
        <f t="shared" si="1"/>
        <v>1.447126987426898E-2</v>
      </c>
      <c r="K46" s="4">
        <f t="shared" si="1"/>
        <v>1.3984203029910656E-2</v>
      </c>
      <c r="L46" s="4">
        <f t="shared" si="1"/>
        <v>1.2262091811305982E-2</v>
      </c>
      <c r="M46" s="3"/>
      <c r="N46" s="3"/>
    </row>
    <row r="47" spans="2:14" ht="15" x14ac:dyDescent="0.25">
      <c r="B47" s="2" t="s">
        <v>47</v>
      </c>
      <c r="C47">
        <v>1597</v>
      </c>
      <c r="D47" s="3">
        <v>35654</v>
      </c>
      <c r="E47" s="3">
        <v>133391</v>
      </c>
      <c r="I47" s="2" t="s">
        <v>47</v>
      </c>
      <c r="J47" s="4">
        <f t="shared" si="1"/>
        <v>1.4435114296819214E-2</v>
      </c>
      <c r="K47" s="4">
        <f t="shared" si="1"/>
        <v>1.4517609329968395E-2</v>
      </c>
      <c r="L47" s="4">
        <f t="shared" si="1"/>
        <v>1.2641651251309385E-2</v>
      </c>
      <c r="M47" s="3"/>
      <c r="N47" s="3"/>
    </row>
    <row r="48" spans="2:14" ht="15" x14ac:dyDescent="0.25">
      <c r="B48" s="2" t="s">
        <v>48</v>
      </c>
      <c r="C48">
        <v>1590</v>
      </c>
      <c r="D48" s="3">
        <v>33646</v>
      </c>
      <c r="E48" s="3">
        <v>128990</v>
      </c>
      <c r="I48" s="2" t="s">
        <v>48</v>
      </c>
      <c r="J48" s="4">
        <f t="shared" si="1"/>
        <v>1.4371842036282122E-2</v>
      </c>
      <c r="K48" s="4">
        <f t="shared" si="1"/>
        <v>1.3699991123467679E-2</v>
      </c>
      <c r="L48" s="4">
        <f t="shared" si="1"/>
        <v>1.2224562338586544E-2</v>
      </c>
      <c r="M48" s="3"/>
      <c r="N48" s="3"/>
    </row>
    <row r="49" spans="2:14" ht="15" x14ac:dyDescent="0.25">
      <c r="B49" s="2" t="s">
        <v>49</v>
      </c>
      <c r="C49">
        <v>1469</v>
      </c>
      <c r="D49" s="3">
        <v>32307</v>
      </c>
      <c r="E49" s="3">
        <v>124837</v>
      </c>
      <c r="I49" s="2" t="s">
        <v>49</v>
      </c>
      <c r="J49" s="4">
        <f t="shared" si="1"/>
        <v>1.3278135818426689E-2</v>
      </c>
      <c r="K49" s="4">
        <f t="shared" si="1"/>
        <v>1.315477659233996E-2</v>
      </c>
      <c r="L49" s="4">
        <f t="shared" si="1"/>
        <v>1.1830976732011228E-2</v>
      </c>
      <c r="M49" s="3"/>
      <c r="N49" s="3"/>
    </row>
    <row r="50" spans="2:14" ht="15" x14ac:dyDescent="0.25">
      <c r="B50" s="2" t="s">
        <v>50</v>
      </c>
      <c r="C50">
        <v>1547</v>
      </c>
      <c r="D50" s="3">
        <v>32098</v>
      </c>
      <c r="E50" s="3">
        <v>125950</v>
      </c>
      <c r="I50" s="2" t="s">
        <v>50</v>
      </c>
      <c r="J50" s="4">
        <f t="shared" si="1"/>
        <v>1.3983169578697134E-2</v>
      </c>
      <c r="K50" s="4">
        <f t="shared" si="1"/>
        <v>1.3069675892559756E-2</v>
      </c>
      <c r="L50" s="4">
        <f t="shared" si="1"/>
        <v>1.193645729548783E-2</v>
      </c>
      <c r="M50" s="3"/>
      <c r="N50" s="3"/>
    </row>
    <row r="51" spans="2:14" ht="15" x14ac:dyDescent="0.25">
      <c r="B51" s="2" t="s">
        <v>51</v>
      </c>
      <c r="C51">
        <v>1581</v>
      </c>
      <c r="D51" s="3">
        <v>32550</v>
      </c>
      <c r="E51" s="3">
        <v>126691</v>
      </c>
      <c r="I51" s="2" t="s">
        <v>51</v>
      </c>
      <c r="J51" s="4">
        <f t="shared" si="1"/>
        <v>1.4290491987020149E-2</v>
      </c>
      <c r="K51" s="4">
        <f t="shared" si="1"/>
        <v>1.3253721425098761E-2</v>
      </c>
      <c r="L51" s="4">
        <f t="shared" si="1"/>
        <v>1.2006682899743141E-2</v>
      </c>
      <c r="M51" s="3"/>
      <c r="N51" s="3"/>
    </row>
    <row r="52" spans="2:14" ht="15" x14ac:dyDescent="0.25">
      <c r="B52" s="2" t="s">
        <v>52</v>
      </c>
      <c r="C52">
        <v>1616</v>
      </c>
      <c r="D52" s="3">
        <v>33023</v>
      </c>
      <c r="E52" s="3">
        <v>130909</v>
      </c>
      <c r="I52" s="2" t="s">
        <v>52</v>
      </c>
      <c r="J52" s="4">
        <f t="shared" si="1"/>
        <v>1.4606853289705603E-2</v>
      </c>
      <c r="K52" s="4">
        <f t="shared" si="1"/>
        <v>1.344631774565396E-2</v>
      </c>
      <c r="L52" s="4">
        <f t="shared" si="1"/>
        <v>1.2406428647042606E-2</v>
      </c>
      <c r="M52" s="3"/>
      <c r="N52" s="3"/>
    </row>
    <row r="53" spans="2:14" ht="15" x14ac:dyDescent="0.25">
      <c r="B53" s="2" t="s">
        <v>53</v>
      </c>
      <c r="C53">
        <v>1747</v>
      </c>
      <c r="D53" s="3">
        <v>34358</v>
      </c>
      <c r="E53" s="3">
        <v>136058</v>
      </c>
      <c r="I53" s="2" t="s">
        <v>53</v>
      </c>
      <c r="J53" s="4">
        <f t="shared" si="1"/>
        <v>1.5790948451185453E-2</v>
      </c>
      <c r="K53" s="4">
        <f t="shared" si="1"/>
        <v>1.3989903555254785E-2</v>
      </c>
      <c r="L53" s="4">
        <f t="shared" si="1"/>
        <v>1.2894406563791053E-2</v>
      </c>
      <c r="M53" s="3"/>
      <c r="N53" s="3"/>
    </row>
    <row r="54" spans="2:14" ht="15" x14ac:dyDescent="0.25">
      <c r="B54" s="2" t="s">
        <v>54</v>
      </c>
      <c r="C54">
        <v>1786</v>
      </c>
      <c r="D54" s="3">
        <v>33756</v>
      </c>
      <c r="E54" s="3">
        <v>133199</v>
      </c>
      <c r="I54" s="2" t="s">
        <v>54</v>
      </c>
      <c r="J54" s="4">
        <f t="shared" si="1"/>
        <v>1.6143465331320671E-2</v>
      </c>
      <c r="K54" s="4">
        <f t="shared" si="1"/>
        <v>1.3744780965457259E-2</v>
      </c>
      <c r="L54" s="4">
        <f t="shared" si="1"/>
        <v>1.2623455143324204E-2</v>
      </c>
      <c r="M54" s="3"/>
      <c r="N54" s="3"/>
    </row>
    <row r="55" spans="2:14" ht="15" x14ac:dyDescent="0.25">
      <c r="B55" s="2" t="s">
        <v>55</v>
      </c>
      <c r="C55">
        <v>1757</v>
      </c>
      <c r="D55" s="3">
        <v>33834</v>
      </c>
      <c r="E55" s="3">
        <v>135055</v>
      </c>
      <c r="I55" s="2" t="s">
        <v>55</v>
      </c>
      <c r="J55" s="4">
        <f t="shared" si="1"/>
        <v>1.5881337394809868E-2</v>
      </c>
      <c r="K55" s="4">
        <f t="shared" si="1"/>
        <v>1.3776541035231689E-2</v>
      </c>
      <c r="L55" s="4">
        <f t="shared" si="1"/>
        <v>1.2799350853847629E-2</v>
      </c>
      <c r="M55" s="3"/>
      <c r="N55" s="3"/>
    </row>
    <row r="56" spans="2:14" ht="15" x14ac:dyDescent="0.25">
      <c r="B56" s="2" t="s">
        <v>56</v>
      </c>
      <c r="C56">
        <v>1659</v>
      </c>
      <c r="D56" s="3">
        <v>32962</v>
      </c>
      <c r="E56" s="3">
        <v>134109</v>
      </c>
      <c r="I56" s="2" t="s">
        <v>56</v>
      </c>
      <c r="J56" s="4">
        <f t="shared" si="1"/>
        <v>1.4995525747290591E-2</v>
      </c>
      <c r="K56" s="4">
        <f t="shared" si="1"/>
        <v>1.342147974236883E-2</v>
      </c>
      <c r="L56" s="4">
        <f t="shared" si="1"/>
        <v>1.2709697113462304E-2</v>
      </c>
      <c r="M56" s="3"/>
      <c r="N56" s="3"/>
    </row>
    <row r="57" spans="2:14" ht="15" x14ac:dyDescent="0.25">
      <c r="B57" s="2" t="s">
        <v>57</v>
      </c>
      <c r="C57">
        <v>1433</v>
      </c>
      <c r="D57" s="3">
        <v>31476</v>
      </c>
      <c r="E57" s="3">
        <v>130411</v>
      </c>
      <c r="I57" s="2" t="s">
        <v>57</v>
      </c>
      <c r="J57" s="4">
        <f t="shared" si="1"/>
        <v>1.2952735621378792E-2</v>
      </c>
      <c r="K57" s="4">
        <f t="shared" si="1"/>
        <v>1.2816409695127762E-2</v>
      </c>
      <c r="L57" s="4">
        <f t="shared" si="1"/>
        <v>1.2359232491956041E-2</v>
      </c>
      <c r="M57" s="3"/>
      <c r="N57" s="3"/>
    </row>
    <row r="58" spans="2:14" ht="15" x14ac:dyDescent="0.25">
      <c r="B58" s="2" t="s">
        <v>58</v>
      </c>
      <c r="C58">
        <v>1481</v>
      </c>
      <c r="D58" s="3">
        <v>30043</v>
      </c>
      <c r="E58" s="3">
        <v>127830</v>
      </c>
      <c r="I58" s="2" t="s">
        <v>58</v>
      </c>
      <c r="J58" s="4">
        <f t="shared" si="1"/>
        <v>1.3386602550775988E-2</v>
      </c>
      <c r="K58" s="4">
        <f t="shared" si="1"/>
        <v>1.2232920208118036E-2</v>
      </c>
      <c r="L58" s="4">
        <f t="shared" si="1"/>
        <v>1.2114627519509402E-2</v>
      </c>
      <c r="M58" s="3"/>
      <c r="N58" s="3"/>
    </row>
    <row r="59" spans="2:14" ht="15" x14ac:dyDescent="0.25">
      <c r="B59" s="2" t="s">
        <v>59</v>
      </c>
      <c r="C59">
        <v>1435</v>
      </c>
      <c r="D59" s="3">
        <v>30569</v>
      </c>
      <c r="E59" s="3">
        <v>132407</v>
      </c>
      <c r="I59" s="2" t="s">
        <v>59</v>
      </c>
      <c r="J59" s="4">
        <f t="shared" si="1"/>
        <v>1.2970813410103676E-2</v>
      </c>
      <c r="K59" s="4">
        <f t="shared" si="1"/>
        <v>1.2447097088904579E-2</v>
      </c>
      <c r="L59" s="4">
        <f t="shared" si="1"/>
        <v>1.2548396197885328E-2</v>
      </c>
      <c r="M59" s="3"/>
      <c r="N59" s="3"/>
    </row>
    <row r="60" spans="2:14" ht="15" x14ac:dyDescent="0.25">
      <c r="B60" s="2" t="s">
        <v>60</v>
      </c>
      <c r="C60">
        <v>1541</v>
      </c>
      <c r="D60" s="3">
        <v>31162</v>
      </c>
      <c r="E60" s="3">
        <v>137806</v>
      </c>
      <c r="I60" s="2" t="s">
        <v>60</v>
      </c>
      <c r="J60" s="4">
        <f t="shared" si="1"/>
        <v>1.3928936212522483E-2</v>
      </c>
      <c r="K60" s="4">
        <f t="shared" si="1"/>
        <v>1.2688555055266594E-2</v>
      </c>
      <c r="L60" s="4">
        <f t="shared" si="1"/>
        <v>1.3060066963572814E-2</v>
      </c>
      <c r="M60" s="3"/>
      <c r="N60" s="3"/>
    </row>
    <row r="61" spans="2:14" ht="15" x14ac:dyDescent="0.25">
      <c r="B61" s="2" t="s">
        <v>61</v>
      </c>
      <c r="C61">
        <v>1466</v>
      </c>
      <c r="D61" s="3">
        <v>31604</v>
      </c>
      <c r="E61" s="3">
        <v>138165</v>
      </c>
      <c r="I61" s="2" t="s">
        <v>61</v>
      </c>
      <c r="J61" s="4">
        <f t="shared" si="1"/>
        <v>1.3251019135339366E-2</v>
      </c>
      <c r="K61" s="4">
        <f t="shared" si="1"/>
        <v>1.2868528783988364E-2</v>
      </c>
      <c r="L61" s="4">
        <f t="shared" si="1"/>
        <v>1.3094089894649273E-2</v>
      </c>
      <c r="M61" s="3"/>
      <c r="N61" s="3"/>
    </row>
    <row r="62" spans="2:14" ht="15" x14ac:dyDescent="0.25">
      <c r="B62" s="2" t="s">
        <v>62</v>
      </c>
      <c r="C62">
        <v>1445</v>
      </c>
      <c r="D62" s="3">
        <v>31332</v>
      </c>
      <c r="E62" s="3">
        <v>137799</v>
      </c>
      <c r="I62" s="2" t="s">
        <v>62</v>
      </c>
      <c r="J62" s="4">
        <f t="shared" si="1"/>
        <v>1.3061202353728091E-2</v>
      </c>
      <c r="K62" s="4">
        <f t="shared" si="1"/>
        <v>1.2757775720159582E-2</v>
      </c>
      <c r="L62" s="4">
        <f t="shared" si="1"/>
        <v>1.3059403563802521E-2</v>
      </c>
      <c r="M62" s="3"/>
      <c r="N62" s="3"/>
    </row>
    <row r="63" spans="2:14" ht="15" x14ac:dyDescent="0.25">
      <c r="B63" s="2" t="s">
        <v>63</v>
      </c>
      <c r="C63">
        <v>1477</v>
      </c>
      <c r="D63" s="3">
        <v>31346</v>
      </c>
      <c r="E63" s="3">
        <v>136324</v>
      </c>
      <c r="I63" s="2" t="s">
        <v>63</v>
      </c>
      <c r="J63" s="4">
        <f t="shared" si="1"/>
        <v>1.3350446973326222E-2</v>
      </c>
      <c r="K63" s="4">
        <f t="shared" si="1"/>
        <v>1.276347624550371E-2</v>
      </c>
      <c r="L63" s="4">
        <f t="shared" si="1"/>
        <v>1.291961575506219E-2</v>
      </c>
      <c r="M63" s="3"/>
      <c r="N63" s="3"/>
    </row>
    <row r="64" spans="2:14" ht="15" x14ac:dyDescent="0.25">
      <c r="B64" s="2" t="s">
        <v>64</v>
      </c>
      <c r="C64">
        <v>1338</v>
      </c>
      <c r="D64" s="3">
        <v>28493</v>
      </c>
      <c r="E64" s="3">
        <v>126514</v>
      </c>
      <c r="I64" s="2" t="s">
        <v>64</v>
      </c>
      <c r="J64" s="4">
        <f t="shared" si="1"/>
        <v>1.2094040656946843E-2</v>
      </c>
      <c r="K64" s="4">
        <f t="shared" si="1"/>
        <v>1.1601790616446667E-2</v>
      </c>
      <c r="L64" s="4">
        <f t="shared" si="1"/>
        <v>1.1989908362694302E-2</v>
      </c>
      <c r="M64" s="3"/>
      <c r="N64" s="3"/>
    </row>
    <row r="65" spans="2:14" ht="15" x14ac:dyDescent="0.25">
      <c r="B65" s="2" t="s">
        <v>65</v>
      </c>
      <c r="C65">
        <v>1190</v>
      </c>
      <c r="D65" s="3">
        <v>27053</v>
      </c>
      <c r="E65" s="3">
        <v>119971</v>
      </c>
      <c r="I65" s="2" t="s">
        <v>65</v>
      </c>
      <c r="J65" s="4">
        <f t="shared" si="1"/>
        <v>1.0756284291305488E-2</v>
      </c>
      <c r="K65" s="4">
        <f t="shared" si="1"/>
        <v>1.1015450866764878E-2</v>
      </c>
      <c r="L65" s="4">
        <f t="shared" si="1"/>
        <v>1.1369819120261774E-2</v>
      </c>
      <c r="M65" s="3"/>
      <c r="N65" s="3"/>
    </row>
    <row r="66" spans="2:14" ht="15" x14ac:dyDescent="0.25">
      <c r="B66" s="2" t="s">
        <v>66</v>
      </c>
      <c r="C66">
        <v>1065</v>
      </c>
      <c r="D66" s="3">
        <v>25359</v>
      </c>
      <c r="E66" s="3">
        <v>115099</v>
      </c>
      <c r="I66" s="2" t="s">
        <v>66</v>
      </c>
      <c r="J66" s="4">
        <f t="shared" si="1"/>
        <v>9.6264224960002885E-3</v>
      </c>
      <c r="K66" s="4">
        <f t="shared" si="1"/>
        <v>1.0325687300125331E-2</v>
      </c>
      <c r="L66" s="4">
        <f t="shared" si="1"/>
        <v>1.0908092880137783E-2</v>
      </c>
      <c r="M66" s="3"/>
      <c r="N66" s="3"/>
    </row>
    <row r="67" spans="2:14" ht="15" x14ac:dyDescent="0.25">
      <c r="B67" s="2" t="s">
        <v>67</v>
      </c>
      <c r="C67">
        <v>1064</v>
      </c>
      <c r="D67" s="3">
        <v>24428</v>
      </c>
      <c r="E67" s="3">
        <v>113112</v>
      </c>
      <c r="I67" s="2" t="s">
        <v>67</v>
      </c>
      <c r="J67" s="4">
        <f t="shared" si="1"/>
        <v>9.6173836016378474E-3</v>
      </c>
      <c r="K67" s="4">
        <f t="shared" si="1"/>
        <v>9.946602364740785E-3</v>
      </c>
      <c r="L67" s="4">
        <f t="shared" si="1"/>
        <v>1.0719782116770301E-2</v>
      </c>
      <c r="M67" s="3"/>
      <c r="N67" s="3"/>
    </row>
    <row r="68" spans="2:14" ht="15" x14ac:dyDescent="0.25">
      <c r="B68" s="2" t="s">
        <v>68</v>
      </c>
      <c r="C68">
        <v>1027</v>
      </c>
      <c r="D68" s="3">
        <v>23468</v>
      </c>
      <c r="E68" s="3">
        <v>112502</v>
      </c>
      <c r="I68" s="2" t="s">
        <v>68</v>
      </c>
      <c r="J68" s="4">
        <f t="shared" si="1"/>
        <v>9.2829445102275091E-3</v>
      </c>
      <c r="K68" s="4">
        <f t="shared" si="1"/>
        <v>9.5557091982862597E-3</v>
      </c>
      <c r="L68" s="4">
        <f t="shared" si="1"/>
        <v>1.0661971565359045E-2</v>
      </c>
      <c r="M68" s="3"/>
      <c r="N68" s="3"/>
    </row>
    <row r="69" spans="2:14" ht="15" x14ac:dyDescent="0.25">
      <c r="B69" s="2" t="s">
        <v>69</v>
      </c>
      <c r="C69">
        <v>1003</v>
      </c>
      <c r="D69" s="3">
        <v>23018</v>
      </c>
      <c r="E69" s="3">
        <v>111147</v>
      </c>
      <c r="I69" s="2" t="s">
        <v>69</v>
      </c>
      <c r="J69" s="4">
        <f t="shared" si="1"/>
        <v>9.0660110455289111E-3</v>
      </c>
      <c r="K69" s="4">
        <f t="shared" si="1"/>
        <v>9.3724780265106999E-3</v>
      </c>
      <c r="L69" s="4">
        <f t="shared" si="1"/>
        <v>1.0533556324109454E-2</v>
      </c>
      <c r="M69" s="3"/>
      <c r="N69" s="3"/>
    </row>
    <row r="70" spans="2:14" ht="15" x14ac:dyDescent="0.25">
      <c r="B70" s="2" t="s">
        <v>70</v>
      </c>
      <c r="C70">
        <v>977</v>
      </c>
      <c r="D70" s="3">
        <v>22618</v>
      </c>
      <c r="E70" s="3">
        <v>111138</v>
      </c>
      <c r="I70" s="2" t="s">
        <v>70</v>
      </c>
      <c r="J70" s="4">
        <f t="shared" ref="J70:L105" si="2">C70/C$105</f>
        <v>8.830999792105429E-3</v>
      </c>
      <c r="K70" s="4">
        <f t="shared" si="2"/>
        <v>9.2096058738213148E-3</v>
      </c>
      <c r="L70" s="4">
        <f t="shared" si="2"/>
        <v>1.0532703381547649E-2</v>
      </c>
      <c r="M70" s="3"/>
      <c r="N70" s="3"/>
    </row>
    <row r="71" spans="2:14" ht="15" x14ac:dyDescent="0.25">
      <c r="B71" s="2" t="s">
        <v>71</v>
      </c>
      <c r="C71">
        <v>948</v>
      </c>
      <c r="D71" s="3">
        <v>22003</v>
      </c>
      <c r="E71" s="3">
        <v>110302</v>
      </c>
      <c r="I71" s="2" t="s">
        <v>71</v>
      </c>
      <c r="J71" s="4">
        <f t="shared" si="2"/>
        <v>8.5688718555946234E-3</v>
      </c>
      <c r="K71" s="4">
        <f t="shared" si="2"/>
        <v>8.9591899390613836E-3</v>
      </c>
      <c r="L71" s="4">
        <f t="shared" si="2"/>
        <v>1.0453474494695502E-2</v>
      </c>
      <c r="M71" s="3"/>
      <c r="N71" s="3"/>
    </row>
    <row r="72" spans="2:14" ht="15" x14ac:dyDescent="0.25">
      <c r="B72" s="2" t="s">
        <v>72</v>
      </c>
      <c r="C72">
        <v>886</v>
      </c>
      <c r="D72" s="3">
        <v>20827</v>
      </c>
      <c r="E72" s="3">
        <v>107262</v>
      </c>
      <c r="I72" s="2" t="s">
        <v>72</v>
      </c>
      <c r="J72" s="4">
        <f t="shared" si="2"/>
        <v>8.0084604051232459E-3</v>
      </c>
      <c r="K72" s="4">
        <f t="shared" si="2"/>
        <v>8.4803458101545895E-3</v>
      </c>
      <c r="L72" s="4">
        <f t="shared" si="2"/>
        <v>1.0165369451596788E-2</v>
      </c>
      <c r="M72" s="3"/>
      <c r="N72" s="3"/>
    </row>
    <row r="73" spans="2:14" ht="15" x14ac:dyDescent="0.25">
      <c r="B73" s="2" t="s">
        <v>73</v>
      </c>
      <c r="C73">
        <v>907</v>
      </c>
      <c r="D73" s="3">
        <v>19921</v>
      </c>
      <c r="E73" s="3">
        <v>103870</v>
      </c>
      <c r="I73" s="2" t="s">
        <v>73</v>
      </c>
      <c r="J73" s="4">
        <f t="shared" si="2"/>
        <v>8.1982771867345188E-3</v>
      </c>
      <c r="K73" s="4">
        <f t="shared" si="2"/>
        <v>8.1114403843131309E-3</v>
      </c>
      <c r="L73" s="4">
        <f t="shared" si="2"/>
        <v>9.8439048771919082E-3</v>
      </c>
      <c r="M73" s="3"/>
      <c r="N73" s="3"/>
    </row>
    <row r="74" spans="2:14" ht="15" x14ac:dyDescent="0.25">
      <c r="B74" s="2" t="s">
        <v>74</v>
      </c>
      <c r="C74">
        <v>827</v>
      </c>
      <c r="D74" s="3">
        <v>19618</v>
      </c>
      <c r="E74" s="3">
        <v>104851</v>
      </c>
      <c r="I74" s="2" t="s">
        <v>74</v>
      </c>
      <c r="J74" s="4">
        <f t="shared" si="2"/>
        <v>7.4751656377391919E-3</v>
      </c>
      <c r="K74" s="4">
        <f t="shared" si="2"/>
        <v>7.9880647286509222E-3</v>
      </c>
      <c r="L74" s="4">
        <f t="shared" si="2"/>
        <v>9.9368756164286975E-3</v>
      </c>
      <c r="M74" s="3"/>
      <c r="N74" s="3"/>
    </row>
    <row r="75" spans="2:14" ht="15" x14ac:dyDescent="0.25">
      <c r="B75" s="2" t="s">
        <v>75</v>
      </c>
      <c r="C75">
        <v>812</v>
      </c>
      <c r="D75" s="3">
        <v>19320</v>
      </c>
      <c r="E75" s="3">
        <v>102805</v>
      </c>
      <c r="I75" s="2" t="s">
        <v>75</v>
      </c>
      <c r="J75" s="4">
        <f t="shared" si="2"/>
        <v>7.3395822223025677E-3</v>
      </c>
      <c r="K75" s="4">
        <f t="shared" si="2"/>
        <v>7.8667249748973298E-3</v>
      </c>
      <c r="L75" s="4">
        <f t="shared" si="2"/>
        <v>9.7429733407116016E-3</v>
      </c>
      <c r="M75" s="3"/>
      <c r="N75" s="3"/>
    </row>
    <row r="76" spans="2:14" ht="15" x14ac:dyDescent="0.25">
      <c r="B76" s="2" t="s">
        <v>76</v>
      </c>
      <c r="C76">
        <v>851</v>
      </c>
      <c r="D76" s="3">
        <v>18428</v>
      </c>
      <c r="E76" s="3">
        <v>99923</v>
      </c>
      <c r="I76" s="2" t="s">
        <v>76</v>
      </c>
      <c r="J76" s="4">
        <f t="shared" si="2"/>
        <v>7.69209910243779E-3</v>
      </c>
      <c r="K76" s="4">
        <f t="shared" si="2"/>
        <v>7.5035200743999997E-3</v>
      </c>
      <c r="L76" s="4">
        <f t="shared" si="2"/>
        <v>9.4698421781423611E-3</v>
      </c>
      <c r="M76" s="3"/>
      <c r="N76" s="3"/>
    </row>
    <row r="77" spans="2:14" ht="15" x14ac:dyDescent="0.25">
      <c r="B77" s="2" t="s">
        <v>77</v>
      </c>
      <c r="C77">
        <v>834</v>
      </c>
      <c r="D77" s="3">
        <v>18928</v>
      </c>
      <c r="E77" s="3">
        <v>102660</v>
      </c>
      <c r="I77" s="2" t="s">
        <v>77</v>
      </c>
      <c r="J77" s="4">
        <f t="shared" si="2"/>
        <v>7.5384378982762826E-3</v>
      </c>
      <c r="K77" s="4">
        <f t="shared" si="2"/>
        <v>7.7071102652617315E-3</v>
      </c>
      <c r="L77" s="4">
        <f t="shared" si="2"/>
        <v>9.7292314883269601E-3</v>
      </c>
      <c r="M77" s="3"/>
      <c r="N77" s="3"/>
    </row>
    <row r="78" spans="2:14" ht="15" x14ac:dyDescent="0.25">
      <c r="B78" s="2" t="s">
        <v>78</v>
      </c>
      <c r="C78">
        <v>917</v>
      </c>
      <c r="D78" s="3">
        <v>18901</v>
      </c>
      <c r="E78" s="3">
        <v>104398</v>
      </c>
      <c r="I78" s="2" t="s">
        <v>78</v>
      </c>
      <c r="J78" s="4">
        <f t="shared" si="2"/>
        <v>8.2886661303589338E-3</v>
      </c>
      <c r="K78" s="4">
        <f t="shared" si="2"/>
        <v>7.6961163949551981E-3</v>
      </c>
      <c r="L78" s="4">
        <f t="shared" si="2"/>
        <v>9.8939441741511588E-3</v>
      </c>
      <c r="M78" s="3"/>
      <c r="N78" s="3"/>
    </row>
    <row r="79" spans="2:14" ht="15" x14ac:dyDescent="0.25">
      <c r="B79" s="2" t="s">
        <v>79</v>
      </c>
      <c r="C79">
        <v>897</v>
      </c>
      <c r="D79" s="3">
        <v>19336</v>
      </c>
      <c r="E79" s="3">
        <v>105825</v>
      </c>
      <c r="I79" s="2" t="s">
        <v>79</v>
      </c>
      <c r="J79" s="4">
        <f t="shared" si="2"/>
        <v>8.1078882431101021E-3</v>
      </c>
      <c r="K79" s="4">
        <f t="shared" si="2"/>
        <v>7.8732398610049052E-3</v>
      </c>
      <c r="L79" s="4">
        <f t="shared" si="2"/>
        <v>1.0029182955895194E-2</v>
      </c>
      <c r="M79" s="3"/>
      <c r="N79" s="3"/>
    </row>
    <row r="80" spans="2:14" ht="15" x14ac:dyDescent="0.25">
      <c r="B80" s="2" t="s">
        <v>80</v>
      </c>
      <c r="C80">
        <v>887</v>
      </c>
      <c r="D80" s="3">
        <v>19517</v>
      </c>
      <c r="E80" s="3">
        <v>104266</v>
      </c>
      <c r="I80" s="2" t="s">
        <v>80</v>
      </c>
      <c r="J80" s="4">
        <f t="shared" si="2"/>
        <v>8.0174992994856871E-3</v>
      </c>
      <c r="K80" s="4">
        <f t="shared" si="2"/>
        <v>7.946939510096852E-3</v>
      </c>
      <c r="L80" s="4">
        <f t="shared" si="2"/>
        <v>9.8814343499113461E-3</v>
      </c>
      <c r="M80" s="3"/>
      <c r="N80" s="3"/>
    </row>
    <row r="81" spans="2:14" ht="15" x14ac:dyDescent="0.25">
      <c r="B81" s="2" t="s">
        <v>81</v>
      </c>
      <c r="C81">
        <v>952</v>
      </c>
      <c r="D81" s="3">
        <v>19214</v>
      </c>
      <c r="E81" s="3">
        <v>102537</v>
      </c>
      <c r="I81" s="2" t="s">
        <v>81</v>
      </c>
      <c r="J81" s="4">
        <f t="shared" si="2"/>
        <v>8.6050274330443897E-3</v>
      </c>
      <c r="K81" s="4">
        <f t="shared" si="2"/>
        <v>7.8235638544346415E-3</v>
      </c>
      <c r="L81" s="4">
        <f t="shared" si="2"/>
        <v>9.717574606648953E-3</v>
      </c>
      <c r="M81" s="3"/>
      <c r="N81" s="3"/>
    </row>
    <row r="82" spans="2:14" ht="15" x14ac:dyDescent="0.25">
      <c r="B82" s="2" t="s">
        <v>82</v>
      </c>
      <c r="C82">
        <v>916</v>
      </c>
      <c r="D82" s="3">
        <v>18760</v>
      </c>
      <c r="E82" s="3">
        <v>98769</v>
      </c>
      <c r="I82" s="2" t="s">
        <v>82</v>
      </c>
      <c r="J82" s="4">
        <f t="shared" si="2"/>
        <v>8.2796272359964927E-3</v>
      </c>
      <c r="K82" s="4">
        <f t="shared" si="2"/>
        <v>7.6387039611321896E-3</v>
      </c>
      <c r="L82" s="4">
        <f t="shared" si="2"/>
        <v>9.3604759874397567E-3</v>
      </c>
      <c r="M82" s="3"/>
      <c r="N82" s="3"/>
    </row>
    <row r="83" spans="2:14" ht="15" x14ac:dyDescent="0.25">
      <c r="B83" s="2" t="s">
        <v>83</v>
      </c>
      <c r="C83">
        <v>883</v>
      </c>
      <c r="D83" s="3">
        <v>18010</v>
      </c>
      <c r="E83" s="3">
        <v>93443</v>
      </c>
      <c r="I83" s="2" t="s">
        <v>83</v>
      </c>
      <c r="J83" s="4">
        <f t="shared" si="2"/>
        <v>7.9813437220359208E-3</v>
      </c>
      <c r="K83" s="4">
        <f t="shared" si="2"/>
        <v>7.3333186748395915E-3</v>
      </c>
      <c r="L83" s="4">
        <f t="shared" si="2"/>
        <v>8.8557235336424716E-3</v>
      </c>
      <c r="M83" s="3"/>
      <c r="N83" s="3"/>
    </row>
    <row r="84" spans="2:14" ht="15" x14ac:dyDescent="0.25">
      <c r="B84" s="2" t="s">
        <v>84</v>
      </c>
      <c r="C84">
        <v>788</v>
      </c>
      <c r="D84" s="3">
        <v>16074</v>
      </c>
      <c r="E84" s="3">
        <v>84121</v>
      </c>
      <c r="I84" s="2" t="s">
        <v>84</v>
      </c>
      <c r="J84" s="4">
        <f t="shared" si="2"/>
        <v>7.1226487576039697E-3</v>
      </c>
      <c r="K84" s="4">
        <f t="shared" si="2"/>
        <v>6.5450174558229646E-3</v>
      </c>
      <c r="L84" s="4">
        <f t="shared" si="2"/>
        <v>7.9722645824035869E-3</v>
      </c>
      <c r="M84" s="3"/>
      <c r="N84" s="3"/>
    </row>
    <row r="85" spans="2:14" ht="15" x14ac:dyDescent="0.25">
      <c r="B85" s="2" t="s">
        <v>85</v>
      </c>
      <c r="C85">
        <v>703</v>
      </c>
      <c r="D85" s="3">
        <v>14138</v>
      </c>
      <c r="E85" s="3">
        <v>74402</v>
      </c>
      <c r="I85" s="2" t="s">
        <v>85</v>
      </c>
      <c r="J85" s="4">
        <f t="shared" si="2"/>
        <v>6.3543427367964353E-3</v>
      </c>
      <c r="K85" s="4">
        <f t="shared" si="2"/>
        <v>5.7567162368063378E-3</v>
      </c>
      <c r="L85" s="4">
        <f t="shared" si="2"/>
        <v>7.051181387049508E-3</v>
      </c>
      <c r="M85" s="3"/>
      <c r="N85" s="3"/>
    </row>
    <row r="86" spans="2:14" ht="15" x14ac:dyDescent="0.25">
      <c r="B86" s="2" t="s">
        <v>86</v>
      </c>
      <c r="C86">
        <v>506</v>
      </c>
      <c r="D86" s="3">
        <v>11691</v>
      </c>
      <c r="E86" s="3">
        <v>62214</v>
      </c>
      <c r="I86" s="2" t="s">
        <v>86</v>
      </c>
      <c r="J86" s="4">
        <f t="shared" si="2"/>
        <v>4.5736805473954424E-3</v>
      </c>
      <c r="K86" s="4">
        <f t="shared" si="2"/>
        <v>4.7603458427290203E-3</v>
      </c>
      <c r="L86" s="4">
        <f t="shared" si="2"/>
        <v>5.8961076155734805E-3</v>
      </c>
      <c r="M86" s="3"/>
      <c r="N86" s="3"/>
    </row>
    <row r="87" spans="2:14" ht="15" x14ac:dyDescent="0.25">
      <c r="B87" s="2" t="s">
        <v>87</v>
      </c>
      <c r="C87">
        <v>452</v>
      </c>
      <c r="D87" s="3">
        <v>10264</v>
      </c>
      <c r="E87" s="3">
        <v>56046</v>
      </c>
      <c r="I87" s="2" t="s">
        <v>87</v>
      </c>
      <c r="J87" s="4">
        <f t="shared" si="2"/>
        <v>4.0855802518235968E-3</v>
      </c>
      <c r="K87" s="4">
        <f t="shared" si="2"/>
        <v>4.1792994380096373E-3</v>
      </c>
      <c r="L87" s="4">
        <f t="shared" si="2"/>
        <v>5.3115576465495107E-3</v>
      </c>
      <c r="M87" s="3"/>
      <c r="N87" s="3"/>
    </row>
    <row r="88" spans="2:14" ht="15" x14ac:dyDescent="0.25">
      <c r="B88" s="2" t="s">
        <v>88</v>
      </c>
      <c r="C88">
        <v>427</v>
      </c>
      <c r="D88" s="3">
        <v>9412</v>
      </c>
      <c r="E88" s="3">
        <v>52464</v>
      </c>
      <c r="I88" s="2" t="s">
        <v>88</v>
      </c>
      <c r="J88" s="4">
        <f t="shared" si="2"/>
        <v>3.8596078927625572E-3</v>
      </c>
      <c r="K88" s="4">
        <f t="shared" si="2"/>
        <v>3.8323817527812455E-3</v>
      </c>
      <c r="L88" s="4">
        <f t="shared" si="2"/>
        <v>4.9720865069509609E-3</v>
      </c>
      <c r="M88" s="3"/>
      <c r="N88" s="3"/>
    </row>
    <row r="89" spans="2:14" ht="15" x14ac:dyDescent="0.25">
      <c r="B89" s="2" t="s">
        <v>89</v>
      </c>
      <c r="C89">
        <v>408</v>
      </c>
      <c r="D89" s="3">
        <v>8426</v>
      </c>
      <c r="E89" s="3">
        <v>46932</v>
      </c>
      <c r="I89" s="2" t="s">
        <v>89</v>
      </c>
      <c r="J89" s="4">
        <f t="shared" si="2"/>
        <v>3.687868899876167E-3</v>
      </c>
      <c r="K89" s="4">
        <f t="shared" si="2"/>
        <v>3.4309018964019098E-3</v>
      </c>
      <c r="L89" s="4">
        <f t="shared" si="2"/>
        <v>4.4478111456279067E-3</v>
      </c>
      <c r="M89" s="3"/>
      <c r="N89" s="3"/>
    </row>
    <row r="90" spans="2:14" ht="15" x14ac:dyDescent="0.25">
      <c r="B90" s="2" t="s">
        <v>90</v>
      </c>
      <c r="C90">
        <v>346</v>
      </c>
      <c r="D90" s="3">
        <v>7192</v>
      </c>
      <c r="E90" s="3">
        <v>40534</v>
      </c>
      <c r="I90" s="2" t="s">
        <v>90</v>
      </c>
      <c r="J90" s="4">
        <f t="shared" si="2"/>
        <v>3.1274574494047887E-3</v>
      </c>
      <c r="K90" s="4">
        <f t="shared" si="2"/>
        <v>2.9284413053551547E-3</v>
      </c>
      <c r="L90" s="4">
        <f t="shared" si="2"/>
        <v>3.8414637555800211E-3</v>
      </c>
      <c r="M90" s="3"/>
      <c r="N90" s="3"/>
    </row>
    <row r="91" spans="2:14" ht="15" x14ac:dyDescent="0.25">
      <c r="B91" s="2" t="s">
        <v>91</v>
      </c>
      <c r="C91">
        <v>283</v>
      </c>
      <c r="D91" s="3">
        <v>6392</v>
      </c>
      <c r="E91" s="3">
        <v>35960</v>
      </c>
      <c r="I91" s="2" t="s">
        <v>91</v>
      </c>
      <c r="J91" s="4">
        <f t="shared" si="2"/>
        <v>2.5580071045709688E-3</v>
      </c>
      <c r="K91" s="4">
        <f t="shared" si="2"/>
        <v>2.6026969999763836E-3</v>
      </c>
      <c r="L91" s="4">
        <f t="shared" si="2"/>
        <v>3.4079793913913644E-3</v>
      </c>
      <c r="M91" s="3"/>
      <c r="N91" s="3"/>
    </row>
    <row r="92" spans="2:14" ht="15" x14ac:dyDescent="0.25">
      <c r="B92" s="2" t="s">
        <v>92</v>
      </c>
      <c r="C92">
        <v>263</v>
      </c>
      <c r="D92" s="3">
        <v>5356</v>
      </c>
      <c r="E92" s="3">
        <v>30336</v>
      </c>
      <c r="I92" s="2" t="s">
        <v>92</v>
      </c>
      <c r="J92" s="4">
        <f t="shared" si="2"/>
        <v>2.3772292173221371E-3</v>
      </c>
      <c r="K92" s="4">
        <f t="shared" si="2"/>
        <v>2.1808581245108746E-3</v>
      </c>
      <c r="L92" s="4">
        <f t="shared" si="2"/>
        <v>2.8749850616587441E-3</v>
      </c>
      <c r="M92" s="3"/>
      <c r="N92" s="3"/>
    </row>
    <row r="93" spans="2:14" ht="15" x14ac:dyDescent="0.25">
      <c r="B93" s="2" t="s">
        <v>93</v>
      </c>
      <c r="C93">
        <v>195</v>
      </c>
      <c r="D93" s="3">
        <v>4504</v>
      </c>
      <c r="E93" s="3">
        <v>25863</v>
      </c>
      <c r="I93" s="2" t="s">
        <v>93</v>
      </c>
      <c r="J93" s="4">
        <f t="shared" si="2"/>
        <v>1.7625844006761092E-3</v>
      </c>
      <c r="K93" s="4">
        <f t="shared" si="2"/>
        <v>1.8339404392824831E-3</v>
      </c>
      <c r="L93" s="4">
        <f t="shared" si="2"/>
        <v>2.451072608441459E-3</v>
      </c>
      <c r="M93" s="3"/>
      <c r="N93" s="3"/>
    </row>
    <row r="94" spans="2:14" ht="15" x14ac:dyDescent="0.25">
      <c r="B94" s="2" t="s">
        <v>94</v>
      </c>
      <c r="C94">
        <v>182</v>
      </c>
      <c r="D94" s="3">
        <v>3909</v>
      </c>
      <c r="E94" s="3">
        <v>22020</v>
      </c>
      <c r="I94" s="2" t="s">
        <v>94</v>
      </c>
      <c r="J94" s="4">
        <f t="shared" si="2"/>
        <v>1.6450787739643686E-3</v>
      </c>
      <c r="K94" s="4">
        <f t="shared" si="2"/>
        <v>1.5916681121570218E-3</v>
      </c>
      <c r="L94" s="4">
        <f t="shared" si="2"/>
        <v>2.0868661345505518E-3</v>
      </c>
      <c r="M94" s="3"/>
      <c r="N94" s="3"/>
    </row>
    <row r="95" spans="2:14" ht="15" x14ac:dyDescent="0.25">
      <c r="B95" s="2" t="s">
        <v>95</v>
      </c>
      <c r="C95">
        <v>160</v>
      </c>
      <c r="D95" s="3">
        <v>3444</v>
      </c>
      <c r="E95" s="3">
        <v>19021</v>
      </c>
      <c r="I95" s="2" t="s">
        <v>95</v>
      </c>
      <c r="J95" s="4">
        <f t="shared" si="2"/>
        <v>1.4462230979906537E-3</v>
      </c>
      <c r="K95" s="4">
        <f t="shared" si="2"/>
        <v>1.4023292346556108E-3</v>
      </c>
      <c r="L95" s="4">
        <f t="shared" si="2"/>
        <v>1.8026467186778405E-3</v>
      </c>
      <c r="M95" s="3"/>
      <c r="N95" s="3"/>
    </row>
    <row r="96" spans="2:14" ht="15" x14ac:dyDescent="0.25">
      <c r="B96" s="2" t="s">
        <v>96</v>
      </c>
      <c r="C96">
        <v>140</v>
      </c>
      <c r="D96" s="3">
        <v>2874</v>
      </c>
      <c r="E96" s="3">
        <v>15606</v>
      </c>
      <c r="I96" s="2" t="s">
        <v>96</v>
      </c>
      <c r="J96" s="4">
        <f t="shared" si="2"/>
        <v>1.265445210741822E-3</v>
      </c>
      <c r="K96" s="4">
        <f t="shared" si="2"/>
        <v>1.1702364170732363E-3</v>
      </c>
      <c r="L96" s="4">
        <f t="shared" si="2"/>
        <v>1.4790024021705682E-3</v>
      </c>
      <c r="M96" s="3"/>
      <c r="N96" s="3"/>
    </row>
    <row r="97" spans="2:14" ht="15" x14ac:dyDescent="0.25">
      <c r="B97" s="2" t="s">
        <v>97</v>
      </c>
      <c r="C97">
        <v>107</v>
      </c>
      <c r="D97" s="3">
        <v>2345</v>
      </c>
      <c r="E97" s="3">
        <v>12604</v>
      </c>
      <c r="I97" s="2" t="s">
        <v>97</v>
      </c>
      <c r="J97" s="4">
        <f t="shared" si="2"/>
        <v>9.6716169678124969E-4</v>
      </c>
      <c r="K97" s="4">
        <f t="shared" si="2"/>
        <v>9.548379951415237E-4</v>
      </c>
      <c r="L97" s="4">
        <f t="shared" si="2"/>
        <v>1.1944986721105883E-3</v>
      </c>
      <c r="M97" s="3"/>
      <c r="N97" s="3"/>
    </row>
    <row r="98" spans="2:14" ht="15" x14ac:dyDescent="0.25">
      <c r="B98" s="2" t="s">
        <v>98</v>
      </c>
      <c r="C98">
        <v>87</v>
      </c>
      <c r="D98" s="3">
        <v>1824</v>
      </c>
      <c r="E98" s="3">
        <v>9570</v>
      </c>
      <c r="I98" s="2" t="s">
        <v>98</v>
      </c>
      <c r="J98" s="4">
        <f t="shared" si="2"/>
        <v>7.8638380953241797E-4</v>
      </c>
      <c r="K98" s="4">
        <f t="shared" si="2"/>
        <v>7.4269701626359882E-4</v>
      </c>
      <c r="L98" s="4">
        <f t="shared" si="2"/>
        <v>9.0696225738641154E-4</v>
      </c>
      <c r="M98" s="3"/>
      <c r="N98" s="3"/>
    </row>
    <row r="99" spans="2:14" ht="15" x14ac:dyDescent="0.25">
      <c r="B99" s="2" t="s">
        <v>99</v>
      </c>
      <c r="C99">
        <v>65</v>
      </c>
      <c r="D99" s="3">
        <v>1476</v>
      </c>
      <c r="E99" s="3">
        <v>7339</v>
      </c>
      <c r="I99" s="2" t="s">
        <v>99</v>
      </c>
      <c r="J99" s="4">
        <f t="shared" si="2"/>
        <v>5.8752813355870308E-4</v>
      </c>
      <c r="K99" s="4">
        <f t="shared" si="2"/>
        <v>6.0099824342383322E-4</v>
      </c>
      <c r="L99" s="4">
        <f t="shared" si="2"/>
        <v>6.9552727345442776E-4</v>
      </c>
      <c r="M99" s="3"/>
      <c r="N99" s="3"/>
    </row>
    <row r="100" spans="2:14" ht="15" x14ac:dyDescent="0.25">
      <c r="B100" s="2" t="s">
        <v>100</v>
      </c>
      <c r="C100">
        <v>51</v>
      </c>
      <c r="D100" s="3">
        <v>1135</v>
      </c>
      <c r="E100" s="3">
        <v>5382</v>
      </c>
      <c r="I100" s="2" t="s">
        <v>100</v>
      </c>
      <c r="J100" s="4">
        <f t="shared" si="2"/>
        <v>4.6098361248452088E-4</v>
      </c>
      <c r="K100" s="4">
        <f t="shared" si="2"/>
        <v>4.6214973325613194E-4</v>
      </c>
      <c r="L100" s="4">
        <f t="shared" si="2"/>
        <v>5.100596519596308E-4</v>
      </c>
      <c r="M100" s="3"/>
      <c r="N100" s="3"/>
    </row>
    <row r="101" spans="2:14" ht="15" x14ac:dyDescent="0.25">
      <c r="B101" s="2" t="s">
        <v>101</v>
      </c>
      <c r="C101">
        <v>48</v>
      </c>
      <c r="D101" s="3">
        <v>818</v>
      </c>
      <c r="E101" s="3">
        <v>3855</v>
      </c>
      <c r="I101" s="2" t="s">
        <v>101</v>
      </c>
      <c r="J101" s="4">
        <f t="shared" si="2"/>
        <v>4.3386692939719612E-4</v>
      </c>
      <c r="K101" s="4">
        <f t="shared" si="2"/>
        <v>3.3307355224979377E-4</v>
      </c>
      <c r="L101" s="4">
        <f t="shared" si="2"/>
        <v>3.6534373063998082E-4</v>
      </c>
      <c r="M101" s="3"/>
      <c r="N101" s="3"/>
    </row>
    <row r="102" spans="2:14" ht="15" x14ac:dyDescent="0.25">
      <c r="B102" s="2" t="s">
        <v>102</v>
      </c>
      <c r="C102">
        <v>31</v>
      </c>
      <c r="D102" s="3">
        <v>601</v>
      </c>
      <c r="E102" s="3">
        <v>2674</v>
      </c>
      <c r="I102" s="2" t="s">
        <v>102</v>
      </c>
      <c r="J102" s="4">
        <f t="shared" si="2"/>
        <v>2.8020572523568916E-4</v>
      </c>
      <c r="K102" s="4">
        <f t="shared" si="2"/>
        <v>2.4471540941580205E-4</v>
      </c>
      <c r="L102" s="4">
        <f t="shared" si="2"/>
        <v>2.5341871225196074E-4</v>
      </c>
      <c r="M102" s="3"/>
      <c r="N102" s="3"/>
    </row>
    <row r="103" spans="2:14" ht="15" x14ac:dyDescent="0.25">
      <c r="B103" s="2" t="s">
        <v>103</v>
      </c>
      <c r="C103">
        <v>21</v>
      </c>
      <c r="D103" s="3">
        <v>462</v>
      </c>
      <c r="E103" s="3">
        <v>1863</v>
      </c>
      <c r="I103" s="2" t="s">
        <v>103</v>
      </c>
      <c r="J103" s="4">
        <f t="shared" si="2"/>
        <v>1.898167816112733E-4</v>
      </c>
      <c r="K103" s="4">
        <f t="shared" si="2"/>
        <v>1.8811733635624048E-4</v>
      </c>
      <c r="L103" s="4">
        <f t="shared" si="2"/>
        <v>1.7655911029371835E-4</v>
      </c>
      <c r="M103" s="3"/>
      <c r="N103" s="3"/>
    </row>
    <row r="104" spans="2:14" ht="15" x14ac:dyDescent="0.25">
      <c r="B104" s="2" t="s">
        <v>104</v>
      </c>
      <c r="C104">
        <v>32</v>
      </c>
      <c r="D104" s="3">
        <v>659</v>
      </c>
      <c r="E104" s="3">
        <v>2750</v>
      </c>
      <c r="I104" s="2" t="s">
        <v>104</v>
      </c>
      <c r="J104" s="4">
        <f t="shared" si="2"/>
        <v>2.8924461959813075E-4</v>
      </c>
      <c r="K104" s="4">
        <f t="shared" si="2"/>
        <v>2.6833187155576296E-4</v>
      </c>
      <c r="L104" s="4">
        <f t="shared" si="2"/>
        <v>2.606213383294286E-4</v>
      </c>
      <c r="M104" s="3"/>
      <c r="N104" s="3"/>
    </row>
    <row r="105" spans="2:14" x14ac:dyDescent="0.2">
      <c r="C105">
        <f>SUM(C4:C104)</f>
        <v>110633</v>
      </c>
      <c r="D105">
        <f t="shared" ref="D105:E105" si="3">SUM(D4:D104)</f>
        <v>2455914</v>
      </c>
      <c r="E105">
        <f t="shared" si="3"/>
        <v>10551707</v>
      </c>
      <c r="J105">
        <f>SUM(J4:J104)</f>
        <v>1</v>
      </c>
      <c r="K105">
        <f t="shared" ref="K105:L105" si="4">SUM(K4:K104)</f>
        <v>0.99999999999999978</v>
      </c>
      <c r="L105">
        <f t="shared" si="4"/>
        <v>0.99999999999999978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Kombinationsdiagram (2)</vt:lpstr>
    </vt:vector>
  </TitlesOfParts>
  <Company>Nacka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Rainer</dc:creator>
  <cp:lastModifiedBy>Annika Rainer</cp:lastModifiedBy>
  <dcterms:created xsi:type="dcterms:W3CDTF">2024-03-25T10:33:06Z</dcterms:created>
  <dcterms:modified xsi:type="dcterms:W3CDTF">2024-03-25T10:34:08Z</dcterms:modified>
</cp:coreProperties>
</file>